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ttps://d.docs.live.net/f39b07f4a5c9a124/Documents/"/>
    </mc:Choice>
  </mc:AlternateContent>
  <xr:revisionPtr revIDLastSave="0" documentId="8_{18D16200-A354-48B7-A618-EB42C080F86B}" xr6:coauthVersionLast="47" xr6:coauthVersionMax="47" xr10:uidLastSave="{00000000-0000-0000-0000-000000000000}"/>
  <bookViews>
    <workbookView xWindow="-120" yWindow="-120" windowWidth="29040" windowHeight="15840" xr2:uid="{3E703A78-0775-4258-AF5C-51D7583D5821}"/>
  </bookViews>
  <sheets>
    <sheet name="Start" sheetId="7" r:id="rId1"/>
    <sheet name="Blauw" sheetId="3" r:id="rId2"/>
    <sheet name="Roze" sheetId="5" r:id="rId3"/>
    <sheet name="Groen"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2" i="3" l="1"/>
  <c r="S6" i="5"/>
  <c r="U6" i="5" s="1"/>
  <c r="S140" i="5"/>
  <c r="U140" i="5" s="1"/>
  <c r="S64" i="6"/>
  <c r="U64" i="6" s="1"/>
  <c r="S146" i="5"/>
  <c r="U146" i="5" s="1"/>
  <c r="S144" i="3"/>
  <c r="U144" i="3" s="1"/>
  <c r="S70" i="6"/>
  <c r="U70" i="6" s="1"/>
  <c r="S67" i="6"/>
  <c r="U67" i="6" s="1"/>
  <c r="S61" i="6"/>
  <c r="U61" i="6" s="1"/>
  <c r="S58" i="6"/>
  <c r="U58" i="6" s="1"/>
  <c r="S55" i="6"/>
  <c r="U55" i="6" s="1"/>
  <c r="S52" i="6"/>
  <c r="U52" i="6" s="1"/>
  <c r="S49" i="6"/>
  <c r="U49" i="6" s="1"/>
  <c r="S44" i="6"/>
  <c r="U44" i="6" s="1"/>
  <c r="S41" i="6"/>
  <c r="U41" i="6" s="1"/>
  <c r="S38" i="6"/>
  <c r="U38" i="6" s="1"/>
  <c r="S35" i="6"/>
  <c r="U35" i="6" s="1"/>
  <c r="S32" i="6"/>
  <c r="U32" i="6" s="1"/>
  <c r="S29" i="6"/>
  <c r="U29" i="6" s="1"/>
  <c r="S21" i="6"/>
  <c r="U21" i="6" s="1"/>
  <c r="S18" i="6"/>
  <c r="U18" i="6" s="1"/>
  <c r="S15" i="6"/>
  <c r="U15" i="6" s="1"/>
  <c r="S12" i="6"/>
  <c r="U12" i="6" s="1"/>
  <c r="S9" i="6"/>
  <c r="U9" i="6" s="1"/>
  <c r="S6" i="6"/>
  <c r="U6" i="6" s="1"/>
  <c r="S152" i="5"/>
  <c r="U152" i="5" s="1"/>
  <c r="S149" i="5"/>
  <c r="U149" i="5" s="1"/>
  <c r="S143" i="5"/>
  <c r="U143" i="5" s="1"/>
  <c r="S137" i="5"/>
  <c r="U137" i="5" s="1"/>
  <c r="S134" i="5"/>
  <c r="U134" i="5" s="1"/>
  <c r="S131" i="5"/>
  <c r="U131" i="5" s="1"/>
  <c r="S128" i="5"/>
  <c r="U128" i="5" s="1"/>
  <c r="S125" i="5"/>
  <c r="U125" i="5" s="1"/>
  <c r="S120" i="5"/>
  <c r="U120" i="5" s="1"/>
  <c r="S117" i="5"/>
  <c r="U117" i="5" s="1"/>
  <c r="S114" i="5"/>
  <c r="U114" i="5" s="1"/>
  <c r="S111" i="5"/>
  <c r="U111" i="5" s="1"/>
  <c r="S108" i="5"/>
  <c r="U108" i="5" s="1"/>
  <c r="S105" i="5"/>
  <c r="U105" i="5" s="1"/>
  <c r="S102" i="5"/>
  <c r="U102" i="5" s="1"/>
  <c r="S99" i="5"/>
  <c r="U99" i="5" s="1"/>
  <c r="S96" i="5"/>
  <c r="U96" i="5" s="1"/>
  <c r="S93" i="5"/>
  <c r="U93" i="5" s="1"/>
  <c r="S88" i="5"/>
  <c r="U88" i="5" s="1"/>
  <c r="S85" i="5"/>
  <c r="U85" i="5" s="1"/>
  <c r="S80" i="5"/>
  <c r="U80" i="5" s="1"/>
  <c r="S77" i="5"/>
  <c r="U77" i="5" s="1"/>
  <c r="S74" i="5"/>
  <c r="U74" i="5" s="1"/>
  <c r="S71" i="5"/>
  <c r="U71" i="5" s="1"/>
  <c r="S68" i="5"/>
  <c r="U68" i="5" s="1"/>
  <c r="S65" i="5"/>
  <c r="U65" i="5" s="1"/>
  <c r="S58" i="5"/>
  <c r="U58" i="5" s="1"/>
  <c r="S55" i="5"/>
  <c r="U55" i="5" s="1"/>
  <c r="S52" i="5"/>
  <c r="U52" i="5" s="1"/>
  <c r="S49" i="5"/>
  <c r="U49" i="5" s="1"/>
  <c r="S46" i="5"/>
  <c r="U46" i="5" s="1"/>
  <c r="S43" i="5"/>
  <c r="U43" i="5" s="1"/>
  <c r="S40" i="5"/>
  <c r="U40" i="5" s="1"/>
  <c r="S37" i="5"/>
  <c r="U37" i="5" s="1"/>
  <c r="S34" i="5"/>
  <c r="U34" i="5" s="1"/>
  <c r="S29" i="5"/>
  <c r="U29" i="5" s="1"/>
  <c r="S26" i="5"/>
  <c r="U26" i="5" s="1"/>
  <c r="S21" i="5"/>
  <c r="U21" i="5" s="1"/>
  <c r="S18" i="5"/>
  <c r="U18" i="5" s="1"/>
  <c r="S15" i="5"/>
  <c r="U15" i="5" s="1"/>
  <c r="S12" i="5"/>
  <c r="U12" i="5" s="1"/>
  <c r="S9" i="5"/>
  <c r="U9" i="5" s="1"/>
  <c r="U138" i="3"/>
  <c r="U111" i="3"/>
  <c r="U85" i="3"/>
  <c r="U55" i="3"/>
  <c r="S150" i="3"/>
  <c r="U150" i="3" s="1"/>
  <c r="S147" i="3"/>
  <c r="U147" i="3" s="1"/>
  <c r="S141" i="3"/>
  <c r="U141" i="3" s="1"/>
  <c r="S138" i="3"/>
  <c r="S134" i="3"/>
  <c r="U134" i="3" s="1"/>
  <c r="S131" i="3"/>
  <c r="U131" i="3" s="1"/>
  <c r="S128" i="3"/>
  <c r="U128" i="3" s="1"/>
  <c r="S125" i="3"/>
  <c r="U125" i="3" s="1"/>
  <c r="S120" i="3"/>
  <c r="U120" i="3" s="1"/>
  <c r="S117" i="3"/>
  <c r="U117" i="3" s="1"/>
  <c r="S114" i="3"/>
  <c r="U114" i="3" s="1"/>
  <c r="S111" i="3"/>
  <c r="S108" i="3"/>
  <c r="U108" i="3" s="1"/>
  <c r="S105" i="3"/>
  <c r="U105" i="3" s="1"/>
  <c r="S102" i="3"/>
  <c r="U102" i="3" s="1"/>
  <c r="S99" i="3"/>
  <c r="U99" i="3" s="1"/>
  <c r="S96" i="3"/>
  <c r="U96" i="3" s="1"/>
  <c r="S88" i="3"/>
  <c r="U88" i="3" s="1"/>
  <c r="S93" i="3"/>
  <c r="U93" i="3" s="1"/>
  <c r="S85" i="3"/>
  <c r="S80" i="3"/>
  <c r="U80" i="3" s="1"/>
  <c r="S77" i="3"/>
  <c r="U77" i="3" s="1"/>
  <c r="S74" i="3"/>
  <c r="U74" i="3" s="1"/>
  <c r="S71" i="3"/>
  <c r="U71" i="3" s="1"/>
  <c r="S68" i="3"/>
  <c r="U68" i="3" s="1"/>
  <c r="S65" i="3"/>
  <c r="U65" i="3" s="1"/>
  <c r="S58" i="3"/>
  <c r="U58" i="3" s="1"/>
  <c r="S55" i="3"/>
  <c r="S52" i="3"/>
  <c r="U52" i="3" s="1"/>
  <c r="S49" i="3"/>
  <c r="U49" i="3" s="1"/>
  <c r="S46" i="3"/>
  <c r="U46" i="3" s="1"/>
  <c r="S43" i="3"/>
  <c r="U43" i="3" s="1"/>
  <c r="S40" i="3"/>
  <c r="U40" i="3" s="1"/>
  <c r="S37" i="3"/>
  <c r="U37" i="3" s="1"/>
  <c r="S34" i="3"/>
  <c r="U34" i="3" s="1"/>
  <c r="S29" i="3"/>
  <c r="U29" i="3" s="1"/>
  <c r="S26" i="3"/>
  <c r="U26" i="3" s="1"/>
  <c r="S21" i="3"/>
  <c r="U21" i="3" s="1"/>
  <c r="S18" i="3"/>
  <c r="U18" i="3" s="1"/>
  <c r="S15" i="3"/>
  <c r="U15" i="3" s="1"/>
  <c r="U12" i="3"/>
  <c r="S9" i="3"/>
  <c r="U9" i="3" s="1"/>
  <c r="S6" i="3"/>
  <c r="U6" i="3" s="1"/>
  <c r="U1" i="5" l="1"/>
  <c r="F26" i="7" s="1"/>
  <c r="U1" i="3"/>
  <c r="F25" i="7" s="1"/>
  <c r="U1" i="6"/>
  <c r="F27" i="7" s="1"/>
  <c r="F29" i="7" l="1"/>
  <c r="F31" i="7" l="1"/>
  <c r="F33" i="7" s="1"/>
</calcChain>
</file>

<file path=xl/sharedStrings.xml><?xml version="1.0" encoding="utf-8"?>
<sst xmlns="http://schemas.openxmlformats.org/spreadsheetml/2006/main" count="1758" uniqueCount="155">
  <si>
    <t/>
  </si>
  <si>
    <t>0 (XXS)</t>
  </si>
  <si>
    <t>1 (XS)</t>
  </si>
  <si>
    <t>2 (S)</t>
  </si>
  <si>
    <t>3 (M)</t>
  </si>
  <si>
    <t>4 (L)</t>
  </si>
  <si>
    <t>5 (XL)</t>
  </si>
  <si>
    <t>6 (XXL)</t>
  </si>
  <si>
    <t>51449</t>
  </si>
  <si>
    <t>TRUI LM RACE PROVEN TEMPEST</t>
  </si>
  <si>
    <t>51449D</t>
  </si>
  <si>
    <t>TRUI LM RACE PROVEN TEMPEST DAMES</t>
  </si>
  <si>
    <t>51929</t>
  </si>
  <si>
    <t>BODY RACE PROVEN 2.0 - NETZ RUG</t>
  </si>
  <si>
    <t>51929D</t>
  </si>
  <si>
    <t>BODY RACE PROVEN 2.0 - NETZ RUG DAMES</t>
  </si>
  <si>
    <t xml:space="preserve">TRUI KM RACE PROVEN bodyfit </t>
  </si>
  <si>
    <t>51343D</t>
  </si>
  <si>
    <t xml:space="preserve">RACE PROVEN WINTER JACK </t>
  </si>
  <si>
    <t xml:space="preserve">dikke winterjas met reflectie </t>
  </si>
  <si>
    <t>51510D</t>
  </si>
  <si>
    <t>52155</t>
  </si>
  <si>
    <t>BIBSHORT RP 2.0 LYCRA</t>
  </si>
  <si>
    <t>128</t>
  </si>
  <si>
    <t>140</t>
  </si>
  <si>
    <t>152</t>
  </si>
  <si>
    <t>164</t>
  </si>
  <si>
    <t xml:space="preserve">race model in lycra </t>
  </si>
  <si>
    <t>52155D</t>
  </si>
  <si>
    <t>BIBSHORT RACE PROVEN 2.0 LYCRA - DAMES</t>
  </si>
  <si>
    <t xml:space="preserve">dames lycra broek met bretellen gekozen </t>
  </si>
  <si>
    <t>53547</t>
  </si>
  <si>
    <t>BIBTIGHT RACE PROVEN 2.0 WINTER TEMPEST BASIC</t>
  </si>
  <si>
    <t xml:space="preserve">voorgevormde waterafstotende heren lange broek </t>
  </si>
  <si>
    <t>53547D</t>
  </si>
  <si>
    <t>59614</t>
  </si>
  <si>
    <t>50020</t>
  </si>
  <si>
    <t>TEAM PET ZOMER SUBLI</t>
  </si>
  <si>
    <t>54-57</t>
  </si>
  <si>
    <t>58-62</t>
  </si>
  <si>
    <t>52834</t>
  </si>
  <si>
    <t>3 SUIT TEAM 2.0</t>
  </si>
  <si>
    <t>XXS</t>
  </si>
  <si>
    <t>XS</t>
  </si>
  <si>
    <t>S</t>
  </si>
  <si>
    <t>M</t>
  </si>
  <si>
    <t>L</t>
  </si>
  <si>
    <t>XL</t>
  </si>
  <si>
    <t>XXL</t>
  </si>
  <si>
    <t>52850</t>
  </si>
  <si>
    <t>3 SUIT TEAM 2.0 SLEEVES</t>
  </si>
  <si>
    <t xml:space="preserve">tri suit met mouwen </t>
  </si>
  <si>
    <t>52834D</t>
  </si>
  <si>
    <t>3 SUIT TEAM 2.0 - DAMES</t>
  </si>
  <si>
    <t>52850D</t>
  </si>
  <si>
    <t>3 SUIT TEAM 2.0 SLEEVES - DAMES</t>
  </si>
  <si>
    <t>BANDIDO / buff</t>
  </si>
  <si>
    <t>TRUI KM RACE PROVEN bodyfit DAMES</t>
  </si>
  <si>
    <t>RACE PROVEN WINTER JACK  DAMES</t>
  </si>
  <si>
    <t>BIBTIGHT RACE PROVEN 2.0 WINTER TEMPEST BASIC DAMES</t>
  </si>
  <si>
    <t>windstopper, aero model</t>
  </si>
  <si>
    <t>koerspetje</t>
  </si>
  <si>
    <t>1 maat</t>
  </si>
  <si>
    <t xml:space="preserve">voorgevormde waterafstotende dames lange broek </t>
  </si>
  <si>
    <t>Aantal</t>
  </si>
  <si>
    <t>Stukprijs</t>
  </si>
  <si>
    <t>Regel prijs</t>
  </si>
  <si>
    <t xml:space="preserve">waterafstotende en meer gewatteerde trui lange mouw </t>
  </si>
  <si>
    <t>trui in de race proven lijn met hoge (normale) kraag, korte mouw</t>
  </si>
  <si>
    <t xml:space="preserve"> trui in de race proven lijn met hoge (normale) kraag , korte mouw</t>
  </si>
  <si>
    <t>basis tri suit zonder mouw</t>
  </si>
  <si>
    <t>DAMES</t>
  </si>
  <si>
    <t>HEREN</t>
  </si>
  <si>
    <t>Accesoires</t>
  </si>
  <si>
    <t>Kousen</t>
  </si>
  <si>
    <t>Abus Gamechanger Helm</t>
  </si>
  <si>
    <t>100% Speedcraft</t>
  </si>
  <si>
    <t>52901</t>
  </si>
  <si>
    <t>ATHLETICS JACK WINDSTOPPER LM 2.0</t>
  </si>
  <si>
    <t>52900</t>
  </si>
  <si>
    <t xml:space="preserve">ATHLETICS JACK TEMPEST LIGHT </t>
  </si>
  <si>
    <t xml:space="preserve">licht gewatteerd loop jasje </t>
  </si>
  <si>
    <t>52901D</t>
  </si>
  <si>
    <t>ATHLETICS JACK WINDSTOPPER LM 2.0 - DAMES</t>
  </si>
  <si>
    <t>52900D</t>
  </si>
  <si>
    <t>ATHLETICS JACK TEMPEST LIGHT - DAMES</t>
  </si>
  <si>
    <t>ATHLETICS T-SHIRT V-KRAAG LM</t>
  </si>
  <si>
    <t xml:space="preserve">loop shirt lycra lange mouwen met V hals </t>
  </si>
  <si>
    <t>58132D</t>
  </si>
  <si>
    <t>loop shirt met V hals NEW FIT (take one size smaller)</t>
  </si>
  <si>
    <t>loop shirt met V hals NEW FIT (take SAME size )</t>
  </si>
  <si>
    <t xml:space="preserve">ATHLETICS T-SHIRT Ronde -KRAAG KM netz zijpanelen </t>
  </si>
  <si>
    <t>52867D</t>
  </si>
  <si>
    <t>52725</t>
  </si>
  <si>
    <t>ATHLETICS VLINDERSHORT</t>
  </si>
  <si>
    <t xml:space="preserve">loop vlindershort </t>
  </si>
  <si>
    <t>52839FL</t>
  </si>
  <si>
    <t>ATHLETICS SHORT STRATOS ACHTERZAK LEGGRIPPER</t>
  </si>
  <si>
    <t xml:space="preserve">loop shirt in stratos zoals triatlon short </t>
  </si>
  <si>
    <t>52890</t>
  </si>
  <si>
    <t>ATHLETICS SHORT FREERUN</t>
  </si>
  <si>
    <t xml:space="preserve">losse loop short </t>
  </si>
  <si>
    <t>52891D</t>
  </si>
  <si>
    <t>ATHLETICS  SHORT HOT DAMES</t>
  </si>
  <si>
    <t xml:space="preserve">dames loop broek </t>
  </si>
  <si>
    <t>53045</t>
  </si>
  <si>
    <t>ATHLETICS TIGHT LYCRA</t>
  </si>
  <si>
    <t xml:space="preserve">lange broek in lichte lycra stof </t>
  </si>
  <si>
    <t>53046</t>
  </si>
  <si>
    <t>ATHLETICS TIGHT WINTER</t>
  </si>
  <si>
    <t>lange winter loop broek.</t>
  </si>
  <si>
    <t>loop regen en windjasje</t>
  </si>
  <si>
    <t xml:space="preserve">loop regen en windjasje dames </t>
  </si>
  <si>
    <t xml:space="preserve">licht gewatteerd loop jasje dames </t>
  </si>
  <si>
    <t>Fietskledij</t>
  </si>
  <si>
    <t>Triatlon kledij</t>
  </si>
  <si>
    <t>Fiets kledij</t>
  </si>
  <si>
    <t>Loop kledij</t>
  </si>
  <si>
    <t>gewatteerde waterafstotende tempest armstukken</t>
  </si>
  <si>
    <t>TEAM BEENWARMERS TEMPEST</t>
  </si>
  <si>
    <t>gewatteerde waterafstotende tempest beenstukken</t>
  </si>
  <si>
    <t>TEAM ARMSTUKKEN TEMPEST</t>
  </si>
  <si>
    <t>46/48</t>
  </si>
  <si>
    <t>43/45,5</t>
  </si>
  <si>
    <t>40/42,5</t>
  </si>
  <si>
    <t>36/39,5</t>
  </si>
  <si>
    <t>Soft Tact Black - Smoke Lens</t>
  </si>
  <si>
    <t>Defeet kousen À Bloc blauw</t>
  </si>
  <si>
    <t xml:space="preserve">loop broek in stratos zoals triatlon short </t>
  </si>
  <si>
    <t>Purple Multilayer Mirror Lens</t>
  </si>
  <si>
    <t>100% S3 - Matte Washed Out Neon Pink</t>
  </si>
  <si>
    <t>Blue Topaz Multilayer Mirror Lens</t>
  </si>
  <si>
    <t>100% HYPERCRAFT Matte Metallic Into the Fade</t>
  </si>
  <si>
    <r>
      <t xml:space="preserve"> waterafstotende dames lange broek </t>
    </r>
    <r>
      <rPr>
        <b/>
        <u/>
        <sz val="11"/>
        <color theme="1"/>
        <rFont val="Calibri"/>
        <family val="2"/>
        <scheme val="minor"/>
      </rPr>
      <t>ZWART!!</t>
    </r>
  </si>
  <si>
    <r>
      <t>dames lycra broek met bretellen</t>
    </r>
    <r>
      <rPr>
        <b/>
        <sz val="11"/>
        <color theme="1"/>
        <rFont val="Calibri"/>
        <family val="2"/>
        <scheme val="minor"/>
      </rPr>
      <t xml:space="preserve"> </t>
    </r>
    <r>
      <rPr>
        <b/>
        <u/>
        <sz val="11"/>
        <color theme="1"/>
        <rFont val="Calibri"/>
        <family val="2"/>
        <scheme val="minor"/>
      </rPr>
      <t>ZWART!!</t>
    </r>
  </si>
  <si>
    <r>
      <t xml:space="preserve">race model in lycra  </t>
    </r>
    <r>
      <rPr>
        <b/>
        <u/>
        <sz val="11"/>
        <color theme="1"/>
        <rFont val="Calibri"/>
        <family val="2"/>
        <scheme val="minor"/>
      </rPr>
      <t>ZWART!!</t>
    </r>
  </si>
  <si>
    <r>
      <t xml:space="preserve">waterafstotende heren lange broek  </t>
    </r>
    <r>
      <rPr>
        <b/>
        <u/>
        <sz val="11"/>
        <color theme="1"/>
        <rFont val="Calibri"/>
        <family val="2"/>
        <scheme val="minor"/>
      </rPr>
      <t>ZWART!!</t>
    </r>
  </si>
  <si>
    <t>100% SPEEDCRAFT - Matte Metallic Viperidae</t>
  </si>
  <si>
    <t xml:space="preserve"> Bronze Multilayer Mirror Lens</t>
  </si>
  <si>
    <t>Aero helm - Shiny Zwart</t>
  </si>
  <si>
    <t>Aero helm - opal groen</t>
  </si>
  <si>
    <t>Aero helm - fushia pink</t>
  </si>
  <si>
    <t>Aero helm - steel blue</t>
  </si>
  <si>
    <t>Totale prijs groene kledij besteld:</t>
  </si>
  <si>
    <t>Totale prijs roze kledij besteld:</t>
  </si>
  <si>
    <t>Totale prijs blauwe kledij besteld:</t>
  </si>
  <si>
    <t>Bestel formulier kledij À Bloc</t>
  </si>
  <si>
    <t>Naam:</t>
  </si>
  <si>
    <t>Gsm nr:</t>
  </si>
  <si>
    <t>E-mail:</t>
  </si>
  <si>
    <t>Werking:</t>
  </si>
  <si>
    <t>Totale prijs alle kledij samen besteld:</t>
  </si>
  <si>
    <t>Netto prijs, korting verrekend:</t>
  </si>
  <si>
    <t>10% korting op volledige pakket:</t>
  </si>
  <si>
    <r>
      <t>Kies onderaan in de tabbladen de kleur en vul vervolgens de gewenste aantallen in in de vakjes onder de maat. Rechts zie je hoeveel je per lijn besteld hebt en bovenaan zie je het totaal bedrag per kleur. Op dit tabblad zie je nadien hoeveel je in totaal hebt besteld. In dit Pre-order krijgt iedereen die zich engageert 10% korting op het pakket, dus ook op de A</t>
    </r>
    <r>
      <rPr>
        <b/>
        <sz val="11"/>
        <color theme="1"/>
        <rFont val="Calibri"/>
        <family val="2"/>
        <scheme val="minor"/>
      </rPr>
      <t>bus</t>
    </r>
    <r>
      <rPr>
        <sz val="11"/>
        <color theme="1"/>
        <rFont val="Calibri"/>
        <family val="2"/>
        <scheme val="minor"/>
      </rPr>
      <t xml:space="preserve"> helm en </t>
    </r>
    <r>
      <rPr>
        <b/>
        <sz val="11"/>
        <color theme="1"/>
        <rFont val="Calibri"/>
        <family val="2"/>
        <scheme val="minor"/>
      </rPr>
      <t>100%</t>
    </r>
    <r>
      <rPr>
        <sz val="11"/>
        <color theme="1"/>
        <rFont val="Calibri"/>
        <family val="2"/>
        <scheme val="minor"/>
      </rPr>
      <t xml:space="preserve"> brillen.  We vragen 10% voorschot op deze bestelling, saldo afrekenen bij afhalen in de winkel.   Leveringstermijn +- 8 weken vanaf deadline. Graag de ingevulde excel terug mailen naar: info@a-bloc. Vergeet zeker je </t>
    </r>
    <r>
      <rPr>
        <b/>
        <sz val="11"/>
        <color theme="1"/>
        <rFont val="Calibri"/>
        <family val="2"/>
        <scheme val="minor"/>
      </rPr>
      <t>naam</t>
    </r>
    <r>
      <rPr>
        <sz val="11"/>
        <color theme="1"/>
        <rFont val="Calibri"/>
        <family val="2"/>
        <scheme val="minor"/>
      </rPr>
      <t xml:space="preserve"> niet in te vullen, kijk ook goed na of alle maten kloppen, de kleuren en het verschil dames en heren. Om organisatorische redenen vragen we ook om na het insturen niet meer te veranderen.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</si>
</sst>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813]\ * #,##0.00_ ;_ [$€-813]\ * \-#,##0.00_ ;_ [$€-813]\ * &quot;-&quot;??_ ;_ @_ "/>
  </numFmts>
  <fonts count="15" x14ac:knownFonts="1">
    <font>
      <sz val="11"/>
      <color theme="1"/>
      <name val="Calibri"/>
      <family val="2"/>
      <scheme val="minor"/>
    </font>
    <font>
      <b/>
      <sz val="11"/>
      <color theme="1"/>
      <name val="Calibri"/>
      <family val="2"/>
      <scheme val="minor"/>
    </font>
    <font>
      <b/>
      <sz val="12"/>
      <color theme="1"/>
      <name val="Calibri"/>
      <family val="2"/>
      <scheme val="minor"/>
    </font>
    <font>
      <sz val="12"/>
      <name val="Calibri"/>
      <family val="2"/>
      <scheme val="minor"/>
    </font>
    <font>
      <sz val="12"/>
      <color theme="1"/>
      <name val="Calibri"/>
      <family val="2"/>
      <scheme val="minor"/>
    </font>
    <font>
      <sz val="11"/>
      <color theme="1"/>
      <name val="Calibri"/>
      <family val="2"/>
    </font>
    <font>
      <b/>
      <u/>
      <sz val="48"/>
      <color theme="1"/>
      <name val="Calibri"/>
      <family val="2"/>
      <scheme val="minor"/>
    </font>
    <font>
      <sz val="11"/>
      <color rgb="FF006100"/>
      <name val="Calibri"/>
      <family val="2"/>
      <scheme val="minor"/>
    </font>
    <font>
      <sz val="11"/>
      <color rgb="FF9C0006"/>
      <name val="Calibri"/>
      <family val="2"/>
      <scheme val="minor"/>
    </font>
    <font>
      <sz val="11"/>
      <color theme="0"/>
      <name val="Calibri"/>
      <family val="2"/>
      <scheme val="minor"/>
    </font>
    <font>
      <b/>
      <u/>
      <sz val="11"/>
      <color theme="1"/>
      <name val="Calibri"/>
      <family val="2"/>
      <scheme val="minor"/>
    </font>
    <font>
      <b/>
      <u/>
      <sz val="18"/>
      <color theme="1"/>
      <name val="Calibri"/>
      <family val="2"/>
      <scheme val="minor"/>
    </font>
    <font>
      <b/>
      <u/>
      <sz val="20"/>
      <color theme="1"/>
      <name val="Calibri"/>
      <family val="2"/>
      <scheme val="minor"/>
    </font>
    <font>
      <b/>
      <sz val="12"/>
      <color theme="0"/>
      <name val="Calibri"/>
      <family val="2"/>
      <scheme val="minor"/>
    </font>
    <font>
      <b/>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theme="1"/>
        <bgColor indexed="64"/>
      </patternFill>
    </fill>
    <fill>
      <patternFill patternType="solid">
        <fgColor rgb="FFFFFF00"/>
        <bgColor indexed="64"/>
      </patternFill>
    </fill>
    <fill>
      <patternFill patternType="solid">
        <fgColor rgb="FFFF33CC"/>
        <bgColor indexed="64"/>
      </patternFill>
    </fill>
    <fill>
      <patternFill patternType="solid">
        <fgColor rgb="FF0070C0"/>
        <bgColor indexed="64"/>
      </patternFill>
    </fill>
    <fill>
      <patternFill patternType="solid">
        <fgColor theme="9" tint="-0.249977111117893"/>
        <bgColor indexed="64"/>
      </patternFill>
    </fill>
    <fill>
      <patternFill patternType="solid">
        <fgColor rgb="FF00B050"/>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4">
    <xf numFmtId="0" fontId="0" fillId="0" borderId="0"/>
    <xf numFmtId="0" fontId="5" fillId="0" borderId="0"/>
    <xf numFmtId="0" fontId="7" fillId="3" borderId="0" applyNumberFormat="0" applyBorder="0" applyAlignment="0" applyProtection="0"/>
    <xf numFmtId="0" fontId="8" fillId="4" borderId="0" applyNumberFormat="0" applyBorder="0" applyAlignment="0" applyProtection="0"/>
  </cellStyleXfs>
  <cellXfs count="81">
    <xf numFmtId="0" fontId="0" fillId="0" borderId="0" xfId="0"/>
    <xf numFmtId="0" fontId="1" fillId="2" borderId="4" xfId="0" applyFont="1" applyFill="1" applyBorder="1" applyAlignment="1">
      <alignment horizontal="center"/>
    </xf>
    <xf numFmtId="0" fontId="1" fillId="0" borderId="4" xfId="0" applyFont="1" applyBorder="1" applyAlignment="1">
      <alignment horizontal="center"/>
    </xf>
    <xf numFmtId="0" fontId="0" fillId="0" borderId="0" xfId="0"/>
    <xf numFmtId="0" fontId="1" fillId="2" borderId="4" xfId="0" applyFont="1" applyFill="1" applyBorder="1" applyAlignment="1">
      <alignment horizontal="center"/>
    </xf>
    <xf numFmtId="0" fontId="0" fillId="0" borderId="0" xfId="0" applyFill="1"/>
    <xf numFmtId="0" fontId="2" fillId="0" borderId="9" xfId="0" applyFont="1" applyBorder="1" applyAlignment="1">
      <alignment horizontal="center"/>
    </xf>
    <xf numFmtId="0" fontId="1" fillId="0" borderId="4" xfId="0" applyFont="1" applyBorder="1" applyAlignment="1">
      <alignment horizontal="center"/>
    </xf>
    <xf numFmtId="0" fontId="5" fillId="0" borderId="0" xfId="1"/>
    <xf numFmtId="0" fontId="0" fillId="0" borderId="0" xfId="0" applyAlignment="1"/>
    <xf numFmtId="0" fontId="5" fillId="0" borderId="0" xfId="1" applyAlignment="1"/>
    <xf numFmtId="0" fontId="5" fillId="0" borderId="0" xfId="1" applyFill="1"/>
    <xf numFmtId="0" fontId="5" fillId="0" borderId="0" xfId="1" applyFill="1" applyAlignment="1"/>
    <xf numFmtId="0" fontId="0" fillId="0" borderId="0" xfId="0" applyFill="1" applyAlignment="1"/>
    <xf numFmtId="0" fontId="0" fillId="0" borderId="0" xfId="0" applyAlignment="1">
      <alignment horizontal="left"/>
    </xf>
    <xf numFmtId="164" fontId="0" fillId="0" borderId="0" xfId="0" applyNumberFormat="1"/>
    <xf numFmtId="164" fontId="1" fillId="0" borderId="4" xfId="0" applyNumberFormat="1" applyFont="1" applyBorder="1" applyAlignment="1">
      <alignment horizontal="center"/>
    </xf>
    <xf numFmtId="164" fontId="2" fillId="0" borderId="9" xfId="0" applyNumberFormat="1" applyFont="1" applyBorder="1" applyAlignment="1">
      <alignment horizontal="center"/>
    </xf>
    <xf numFmtId="164" fontId="2" fillId="0" borderId="8" xfId="0" applyNumberFormat="1" applyFont="1" applyBorder="1" applyAlignment="1">
      <alignment horizontal="center"/>
    </xf>
    <xf numFmtId="164" fontId="5" fillId="0" borderId="0" xfId="1" applyNumberFormat="1"/>
    <xf numFmtId="0" fontId="0" fillId="0" borderId="0" xfId="0"/>
    <xf numFmtId="0" fontId="1" fillId="2" borderId="4" xfId="0" applyFont="1" applyFill="1" applyBorder="1" applyAlignment="1">
      <alignment horizontal="center"/>
    </xf>
    <xf numFmtId="0" fontId="0" fillId="0" borderId="0" xfId="0" applyFill="1"/>
    <xf numFmtId="0" fontId="2" fillId="0" borderId="9" xfId="0" applyFont="1" applyBorder="1" applyAlignment="1">
      <alignment horizontal="center"/>
    </xf>
    <xf numFmtId="0" fontId="1" fillId="0" borderId="4" xfId="0" applyFont="1" applyBorder="1" applyAlignment="1">
      <alignment horizontal="center"/>
    </xf>
    <xf numFmtId="0" fontId="0" fillId="0" borderId="0" xfId="0"/>
    <xf numFmtId="0" fontId="9" fillId="0" borderId="0" xfId="0" applyFont="1"/>
    <xf numFmtId="0" fontId="1" fillId="2" borderId="4" xfId="0" applyFont="1" applyFill="1" applyBorder="1" applyAlignment="1">
      <alignment horizontal="center"/>
    </xf>
    <xf numFmtId="0" fontId="0" fillId="0" borderId="0" xfId="0" applyFill="1"/>
    <xf numFmtId="0" fontId="2" fillId="0" borderId="9" xfId="0" applyFont="1" applyBorder="1" applyAlignment="1">
      <alignment horizontal="center"/>
    </xf>
    <xf numFmtId="0" fontId="1" fillId="0" borderId="4" xfId="0" applyFont="1" applyBorder="1" applyAlignment="1">
      <alignment horizontal="center"/>
    </xf>
    <xf numFmtId="0" fontId="3" fillId="0" borderId="8" xfId="0" applyFont="1" applyBorder="1" applyAlignment="1">
      <alignment horizontal="center"/>
    </xf>
    <xf numFmtId="0" fontId="0" fillId="7" borderId="0" xfId="0" applyFill="1"/>
    <xf numFmtId="0" fontId="2" fillId="7" borderId="1" xfId="0" applyFont="1" applyFill="1" applyBorder="1" applyAlignment="1">
      <alignment horizontal="center" vertical="center"/>
    </xf>
    <xf numFmtId="0" fontId="0" fillId="7" borderId="5" xfId="0" applyFill="1" applyBorder="1" applyAlignment="1">
      <alignment vertical="center"/>
    </xf>
    <xf numFmtId="0" fontId="0" fillId="8" borderId="0" xfId="0" applyFill="1"/>
    <xf numFmtId="0" fontId="2" fillId="8" borderId="1" xfId="0" applyFont="1" applyFill="1" applyBorder="1" applyAlignment="1">
      <alignment horizontal="center" vertical="center"/>
    </xf>
    <xf numFmtId="0" fontId="0" fillId="8" borderId="5" xfId="0" applyFill="1" applyBorder="1" applyAlignment="1">
      <alignment vertical="center"/>
    </xf>
    <xf numFmtId="0" fontId="2" fillId="5" borderId="1" xfId="0" applyFont="1" applyFill="1" applyBorder="1" applyAlignment="1">
      <alignment horizontal="center" vertical="center"/>
    </xf>
    <xf numFmtId="0" fontId="0" fillId="5" borderId="5" xfId="0" applyFill="1" applyBorder="1" applyAlignment="1">
      <alignment vertical="center"/>
    </xf>
    <xf numFmtId="0" fontId="2" fillId="9" borderId="1" xfId="0" applyFont="1" applyFill="1" applyBorder="1" applyAlignment="1">
      <alignment horizontal="center" vertical="center"/>
    </xf>
    <xf numFmtId="0" fontId="0" fillId="9" borderId="5" xfId="0" applyFill="1" applyBorder="1" applyAlignment="1">
      <alignment vertical="center"/>
    </xf>
    <xf numFmtId="0" fontId="13" fillId="5" borderId="1" xfId="0" applyFont="1" applyFill="1" applyBorder="1" applyAlignment="1">
      <alignment horizontal="center" vertical="center"/>
    </xf>
    <xf numFmtId="0" fontId="9" fillId="5" borderId="5" xfId="0" applyFont="1" applyFill="1" applyBorder="1" applyAlignment="1">
      <alignment vertical="center"/>
    </xf>
    <xf numFmtId="164" fontId="14" fillId="7" borderId="0" xfId="3" applyNumberFormat="1" applyFont="1" applyFill="1" applyAlignment="1">
      <alignment vertical="center"/>
    </xf>
    <xf numFmtId="164" fontId="14" fillId="9" borderId="0" xfId="2" applyNumberFormat="1" applyFont="1" applyFill="1"/>
    <xf numFmtId="164" fontId="14" fillId="9" borderId="0" xfId="2" applyNumberFormat="1" applyFont="1" applyFill="1" applyAlignment="1">
      <alignment vertical="center"/>
    </xf>
    <xf numFmtId="164" fontId="2" fillId="8" borderId="0" xfId="0" applyNumberFormat="1" applyFont="1" applyFill="1" applyAlignment="1">
      <alignment vertical="center"/>
    </xf>
    <xf numFmtId="0" fontId="0" fillId="9" borderId="0" xfId="0" applyFill="1"/>
    <xf numFmtId="0" fontId="0" fillId="6" borderId="0" xfId="0" applyFill="1"/>
    <xf numFmtId="0" fontId="3" fillId="0" borderId="8"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0" fillId="0" borderId="0" xfId="0" applyProtection="1">
      <protection locked="0"/>
    </xf>
    <xf numFmtId="164" fontId="1" fillId="10" borderId="0" xfId="0" applyNumberFormat="1" applyFont="1" applyFill="1"/>
    <xf numFmtId="164" fontId="1" fillId="8" borderId="0" xfId="0" applyNumberFormat="1" applyFont="1" applyFill="1"/>
    <xf numFmtId="164" fontId="1" fillId="7" borderId="0" xfId="0" applyNumberFormat="1" applyFont="1" applyFill="1"/>
    <xf numFmtId="164" fontId="1" fillId="9" borderId="0" xfId="0" applyNumberFormat="1" applyFont="1" applyFill="1"/>
    <xf numFmtId="0" fontId="1" fillId="0" borderId="0" xfId="0" applyFont="1"/>
    <xf numFmtId="164" fontId="1" fillId="6" borderId="0" xfId="0" applyNumberFormat="1" applyFont="1" applyFill="1"/>
    <xf numFmtId="0" fontId="2" fillId="10" borderId="0" xfId="0" applyFont="1" applyFill="1" applyAlignment="1">
      <alignment horizontal="left"/>
    </xf>
    <xf numFmtId="0" fontId="2" fillId="6" borderId="0" xfId="0" applyFont="1" applyFill="1" applyAlignment="1">
      <alignment horizontal="left"/>
    </xf>
    <xf numFmtId="0" fontId="14" fillId="7" borderId="0" xfId="3" applyFont="1" applyFill="1" applyAlignment="1">
      <alignment horizontal="left" vertical="center"/>
    </xf>
    <xf numFmtId="0" fontId="14" fillId="9" borderId="0" xfId="2" applyFont="1" applyFill="1" applyAlignment="1">
      <alignment horizontal="left" vertical="center"/>
    </xf>
    <xf numFmtId="0" fontId="14" fillId="8" borderId="0" xfId="3" applyFont="1" applyFill="1" applyAlignment="1">
      <alignment horizontal="left" vertical="center"/>
    </xf>
    <xf numFmtId="0" fontId="11" fillId="0" borderId="0" xfId="0" applyFont="1" applyAlignment="1">
      <alignment horizontal="center" vertical="center"/>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0" xfId="0" applyAlignment="1">
      <alignment horizontal="center" vertical="center" wrapTex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2" xfId="0" applyFill="1" applyBorder="1" applyAlignment="1">
      <alignment horizontal="left" vertical="center" shrinkToFit="1"/>
    </xf>
    <xf numFmtId="0" fontId="0" fillId="0" borderId="3" xfId="0" applyFill="1" applyBorder="1" applyAlignment="1">
      <alignment horizontal="left" vertical="center" shrinkToFit="1"/>
    </xf>
    <xf numFmtId="0" fontId="0" fillId="0" borderId="6" xfId="0" applyFill="1" applyBorder="1" applyAlignment="1">
      <alignment horizontal="left" vertical="center" shrinkToFit="1"/>
    </xf>
    <xf numFmtId="0" fontId="0" fillId="0" borderId="7" xfId="0" applyFill="1" applyBorder="1" applyAlignment="1">
      <alignment horizontal="left" vertical="center" shrinkToFit="1"/>
    </xf>
    <xf numFmtId="0" fontId="12" fillId="0" borderId="0" xfId="0" applyFont="1" applyAlignment="1">
      <alignment horizontal="left"/>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6" fillId="0" borderId="0" xfId="0" applyFont="1" applyAlignment="1">
      <alignment horizontal="center" vertical="center"/>
    </xf>
    <xf numFmtId="0" fontId="6" fillId="0" borderId="0" xfId="0" applyFont="1" applyAlignment="1">
      <alignment horizontal="center"/>
    </xf>
    <xf numFmtId="9" fontId="0" fillId="0" borderId="2" xfId="0" applyNumberFormat="1" applyFill="1" applyBorder="1" applyAlignment="1">
      <alignment horizontal="left" vertical="center" shrinkToFit="1"/>
    </xf>
    <xf numFmtId="0" fontId="0" fillId="0" borderId="0" xfId="0" applyAlignment="1">
      <alignment horizontal="left"/>
    </xf>
  </cellXfs>
  <cellStyles count="4">
    <cellStyle name="Goed" xfId="2" builtinId="26"/>
    <cellStyle name="Ongeldig" xfId="3" builtinId="27"/>
    <cellStyle name="Standaard" xfId="0" builtinId="0"/>
    <cellStyle name="Standaard 2" xfId="1" xr:uid="{3EA2DE3D-B1D4-4DDC-8C28-BCCA8E8AF572}"/>
  </cellStyles>
  <dxfs count="3">
    <dxf>
      <font>
        <color theme="0"/>
      </font>
    </dxf>
    <dxf>
      <font>
        <color theme="0"/>
      </font>
    </dxf>
    <dxf>
      <font>
        <color theme="0"/>
      </font>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jpe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6.jpg"/></Relationships>
</file>

<file path=xl/drawings/_rels/drawing3.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8.jpeg"/><Relationship Id="rId4"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151</xdr:row>
      <xdr:rowOff>0</xdr:rowOff>
    </xdr:from>
    <xdr:to>
      <xdr:col>4</xdr:col>
      <xdr:colOff>585597</xdr:colOff>
      <xdr:row>167</xdr:row>
      <xdr:rowOff>0</xdr:rowOff>
    </xdr:to>
    <xdr:pic>
      <xdr:nvPicPr>
        <xdr:cNvPr id="3" name="Afbeelding 2">
          <a:extLst>
            <a:ext uri="{FF2B5EF4-FFF2-40B4-BE49-F238E27FC236}">
              <a16:creationId xmlns:a16="http://schemas.microsoft.com/office/drawing/2014/main" id="{2C95121B-7337-44D2-B782-7FCFB4EB59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3516094"/>
          <a:ext cx="3014472" cy="3048000"/>
        </a:xfrm>
        <a:prstGeom prst="rect">
          <a:avLst/>
        </a:prstGeom>
      </xdr:spPr>
    </xdr:pic>
    <xdr:clientData/>
  </xdr:twoCellAnchor>
  <xdr:twoCellAnchor editAs="oneCell">
    <xdr:from>
      <xdr:col>5</xdr:col>
      <xdr:colOff>0</xdr:colOff>
      <xdr:row>151</xdr:row>
      <xdr:rowOff>0</xdr:rowOff>
    </xdr:from>
    <xdr:to>
      <xdr:col>9</xdr:col>
      <xdr:colOff>278797</xdr:colOff>
      <xdr:row>167</xdr:row>
      <xdr:rowOff>0</xdr:rowOff>
    </xdr:to>
    <xdr:pic>
      <xdr:nvPicPr>
        <xdr:cNvPr id="5" name="Afbeelding 4">
          <a:extLst>
            <a:ext uri="{FF2B5EF4-FFF2-40B4-BE49-F238E27FC236}">
              <a16:creationId xmlns:a16="http://schemas.microsoft.com/office/drawing/2014/main" id="{DA7DD48E-7046-45DF-9105-9877AF6619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6094" y="33516094"/>
          <a:ext cx="3005328" cy="3048000"/>
        </a:xfrm>
        <a:prstGeom prst="rect">
          <a:avLst/>
        </a:prstGeom>
      </xdr:spPr>
    </xdr:pic>
    <xdr:clientData/>
  </xdr:twoCellAnchor>
  <xdr:twoCellAnchor editAs="oneCell">
    <xdr:from>
      <xdr:col>9</xdr:col>
      <xdr:colOff>321469</xdr:colOff>
      <xdr:row>151</xdr:row>
      <xdr:rowOff>0</xdr:rowOff>
    </xdr:from>
    <xdr:to>
      <xdr:col>14</xdr:col>
      <xdr:colOff>142875</xdr:colOff>
      <xdr:row>166</xdr:row>
      <xdr:rowOff>0</xdr:rowOff>
    </xdr:to>
    <xdr:pic>
      <xdr:nvPicPr>
        <xdr:cNvPr id="7" name="Afbeelding 6">
          <a:extLst>
            <a:ext uri="{FF2B5EF4-FFF2-40B4-BE49-F238E27FC236}">
              <a16:creationId xmlns:a16="http://schemas.microsoft.com/office/drawing/2014/main" id="{4CBD7F83-E4F6-4712-9EA2-4EE5B5272C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84094" y="33516094"/>
          <a:ext cx="2857500" cy="2857500"/>
        </a:xfrm>
        <a:prstGeom prst="rect">
          <a:avLst/>
        </a:prstGeom>
      </xdr:spPr>
    </xdr:pic>
    <xdr:clientData/>
  </xdr:twoCellAnchor>
  <xdr:twoCellAnchor editAs="oneCell">
    <xdr:from>
      <xdr:col>14</xdr:col>
      <xdr:colOff>226219</xdr:colOff>
      <xdr:row>151</xdr:row>
      <xdr:rowOff>0</xdr:rowOff>
    </xdr:from>
    <xdr:to>
      <xdr:col>18</xdr:col>
      <xdr:colOff>500062</xdr:colOff>
      <xdr:row>165</xdr:row>
      <xdr:rowOff>35718</xdr:rowOff>
    </xdr:to>
    <xdr:pic>
      <xdr:nvPicPr>
        <xdr:cNvPr id="9" name="Afbeelding 8">
          <a:extLst>
            <a:ext uri="{FF2B5EF4-FFF2-40B4-BE49-F238E27FC236}">
              <a16:creationId xmlns:a16="http://schemas.microsoft.com/office/drawing/2014/main" id="{85B0C75F-610C-45E1-88B8-D44E994C73E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024938" y="33516094"/>
          <a:ext cx="2702718" cy="27027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153</xdr:row>
      <xdr:rowOff>0</xdr:rowOff>
    </xdr:from>
    <xdr:to>
      <xdr:col>4</xdr:col>
      <xdr:colOff>585597</xdr:colOff>
      <xdr:row>169</xdr:row>
      <xdr:rowOff>0</xdr:rowOff>
    </xdr:to>
    <xdr:pic>
      <xdr:nvPicPr>
        <xdr:cNvPr id="3" name="Afbeelding 2">
          <a:extLst>
            <a:ext uri="{FF2B5EF4-FFF2-40B4-BE49-F238E27FC236}">
              <a16:creationId xmlns:a16="http://schemas.microsoft.com/office/drawing/2014/main" id="{A669ED8E-CEC3-4B77-8EB3-B851F56E07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4135219"/>
          <a:ext cx="3014472" cy="3048000"/>
        </a:xfrm>
        <a:prstGeom prst="rect">
          <a:avLst/>
        </a:prstGeom>
      </xdr:spPr>
    </xdr:pic>
    <xdr:clientData/>
  </xdr:twoCellAnchor>
  <xdr:twoCellAnchor editAs="oneCell">
    <xdr:from>
      <xdr:col>5</xdr:col>
      <xdr:colOff>0</xdr:colOff>
      <xdr:row>153</xdr:row>
      <xdr:rowOff>0</xdr:rowOff>
    </xdr:from>
    <xdr:to>
      <xdr:col>9</xdr:col>
      <xdr:colOff>284893</xdr:colOff>
      <xdr:row>169</xdr:row>
      <xdr:rowOff>0</xdr:rowOff>
    </xdr:to>
    <xdr:pic>
      <xdr:nvPicPr>
        <xdr:cNvPr id="5" name="Afbeelding 4">
          <a:extLst>
            <a:ext uri="{FF2B5EF4-FFF2-40B4-BE49-F238E27FC236}">
              <a16:creationId xmlns:a16="http://schemas.microsoft.com/office/drawing/2014/main" id="{04FAAA82-0D25-413A-9997-B13FA8D183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6094" y="34135219"/>
          <a:ext cx="3011424" cy="3048000"/>
        </a:xfrm>
        <a:prstGeom prst="rect">
          <a:avLst/>
        </a:prstGeom>
      </xdr:spPr>
    </xdr:pic>
    <xdr:clientData/>
  </xdr:twoCellAnchor>
  <xdr:twoCellAnchor editAs="oneCell">
    <xdr:from>
      <xdr:col>9</xdr:col>
      <xdr:colOff>297657</xdr:colOff>
      <xdr:row>152</xdr:row>
      <xdr:rowOff>166688</xdr:rowOff>
    </xdr:from>
    <xdr:to>
      <xdr:col>14</xdr:col>
      <xdr:colOff>266891</xdr:colOff>
      <xdr:row>168</xdr:row>
      <xdr:rowOff>166688</xdr:rowOff>
    </xdr:to>
    <xdr:pic>
      <xdr:nvPicPr>
        <xdr:cNvPr id="7" name="Afbeelding 6">
          <a:extLst>
            <a:ext uri="{FF2B5EF4-FFF2-40B4-BE49-F238E27FC236}">
              <a16:creationId xmlns:a16="http://schemas.microsoft.com/office/drawing/2014/main" id="{0F52E6F0-8A1E-4772-BAA0-E21CD8E161A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60282" y="34111407"/>
          <a:ext cx="3005328" cy="3048000"/>
        </a:xfrm>
        <a:prstGeom prst="rect">
          <a:avLst/>
        </a:prstGeom>
      </xdr:spPr>
    </xdr:pic>
    <xdr:clientData/>
  </xdr:twoCellAnchor>
  <xdr:twoCellAnchor editAs="oneCell">
    <xdr:from>
      <xdr:col>14</xdr:col>
      <xdr:colOff>285750</xdr:colOff>
      <xdr:row>152</xdr:row>
      <xdr:rowOff>166687</xdr:rowOff>
    </xdr:from>
    <xdr:to>
      <xdr:col>19</xdr:col>
      <xdr:colOff>369093</xdr:colOff>
      <xdr:row>169</xdr:row>
      <xdr:rowOff>47624</xdr:rowOff>
    </xdr:to>
    <xdr:pic>
      <xdr:nvPicPr>
        <xdr:cNvPr id="9" name="Afbeelding 8">
          <a:extLst>
            <a:ext uri="{FF2B5EF4-FFF2-40B4-BE49-F238E27FC236}">
              <a16:creationId xmlns:a16="http://schemas.microsoft.com/office/drawing/2014/main" id="{28D3D998-5A27-403A-BAD8-A5FE4D35AE8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084469" y="34111406"/>
          <a:ext cx="3119437" cy="3119437"/>
        </a:xfrm>
        <a:prstGeom prst="rect">
          <a:avLst/>
        </a:prstGeom>
      </xdr:spPr>
    </xdr:pic>
    <xdr:clientData/>
  </xdr:twoCellAnchor>
  <xdr:twoCellAnchor editAs="oneCell">
    <xdr:from>
      <xdr:col>19</xdr:col>
      <xdr:colOff>345282</xdr:colOff>
      <xdr:row>152</xdr:row>
      <xdr:rowOff>119063</xdr:rowOff>
    </xdr:from>
    <xdr:to>
      <xdr:col>24</xdr:col>
      <xdr:colOff>202872</xdr:colOff>
      <xdr:row>161</xdr:row>
      <xdr:rowOff>81197</xdr:rowOff>
    </xdr:to>
    <xdr:pic>
      <xdr:nvPicPr>
        <xdr:cNvPr id="11" name="Afbeelding 10">
          <a:extLst>
            <a:ext uri="{FF2B5EF4-FFF2-40B4-BE49-F238E27FC236}">
              <a16:creationId xmlns:a16="http://schemas.microsoft.com/office/drawing/2014/main" id="{AD649B5F-CD1A-4F73-841F-3739E6210F9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180095" y="34063782"/>
          <a:ext cx="3334215" cy="16766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71</xdr:row>
      <xdr:rowOff>23811</xdr:rowOff>
    </xdr:from>
    <xdr:to>
      <xdr:col>3</xdr:col>
      <xdr:colOff>200025</xdr:colOff>
      <xdr:row>81</xdr:row>
      <xdr:rowOff>140492</xdr:rowOff>
    </xdr:to>
    <xdr:pic>
      <xdr:nvPicPr>
        <xdr:cNvPr id="7" name="Afbeelding 6">
          <a:extLst>
            <a:ext uri="{FF2B5EF4-FFF2-40B4-BE49-F238E27FC236}">
              <a16:creationId xmlns:a16="http://schemas.microsoft.com/office/drawing/2014/main" id="{362BC1D2-DB4D-4F8C-A371-67E81520A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549686"/>
          <a:ext cx="2021681" cy="2021681"/>
        </a:xfrm>
        <a:prstGeom prst="rect">
          <a:avLst/>
        </a:prstGeom>
      </xdr:spPr>
    </xdr:pic>
    <xdr:clientData/>
  </xdr:twoCellAnchor>
  <xdr:twoCellAnchor editAs="oneCell">
    <xdr:from>
      <xdr:col>3</xdr:col>
      <xdr:colOff>381000</xdr:colOff>
      <xdr:row>71</xdr:row>
      <xdr:rowOff>71438</xdr:rowOff>
    </xdr:from>
    <xdr:to>
      <xdr:col>7</xdr:col>
      <xdr:colOff>273843</xdr:colOff>
      <xdr:row>81</xdr:row>
      <xdr:rowOff>130969</xdr:rowOff>
    </xdr:to>
    <xdr:pic>
      <xdr:nvPicPr>
        <xdr:cNvPr id="9" name="Afbeelding 8">
          <a:extLst>
            <a:ext uri="{FF2B5EF4-FFF2-40B4-BE49-F238E27FC236}">
              <a16:creationId xmlns:a16="http://schemas.microsoft.com/office/drawing/2014/main" id="{8954A6B2-0241-45A7-9A43-5E8C59476E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2656" y="16597313"/>
          <a:ext cx="2619375" cy="1964531"/>
        </a:xfrm>
        <a:prstGeom prst="rect">
          <a:avLst/>
        </a:prstGeom>
      </xdr:spPr>
    </xdr:pic>
    <xdr:clientData/>
  </xdr:twoCellAnchor>
  <xdr:twoCellAnchor editAs="oneCell">
    <xdr:from>
      <xdr:col>8</xdr:col>
      <xdr:colOff>0</xdr:colOff>
      <xdr:row>71</xdr:row>
      <xdr:rowOff>0</xdr:rowOff>
    </xdr:from>
    <xdr:to>
      <xdr:col>11</xdr:col>
      <xdr:colOff>238124</xdr:colOff>
      <xdr:row>81</xdr:row>
      <xdr:rowOff>184027</xdr:rowOff>
    </xdr:to>
    <xdr:pic>
      <xdr:nvPicPr>
        <xdr:cNvPr id="11" name="Afbeelding 10">
          <a:extLst>
            <a:ext uri="{FF2B5EF4-FFF2-40B4-BE49-F238E27FC236}">
              <a16:creationId xmlns:a16="http://schemas.microsoft.com/office/drawing/2014/main" id="{6DA07EB3-1046-4588-9A94-E9641047F7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55406" y="16525875"/>
          <a:ext cx="2059781" cy="2089027"/>
        </a:xfrm>
        <a:prstGeom prst="rect">
          <a:avLst/>
        </a:prstGeom>
      </xdr:spPr>
    </xdr:pic>
    <xdr:clientData/>
  </xdr:twoCellAnchor>
  <xdr:twoCellAnchor editAs="oneCell">
    <xdr:from>
      <xdr:col>11</xdr:col>
      <xdr:colOff>428624</xdr:colOff>
      <xdr:row>71</xdr:row>
      <xdr:rowOff>11906</xdr:rowOff>
    </xdr:from>
    <xdr:to>
      <xdr:col>15</xdr:col>
      <xdr:colOff>11906</xdr:colOff>
      <xdr:row>81</xdr:row>
      <xdr:rowOff>147633</xdr:rowOff>
    </xdr:to>
    <xdr:pic>
      <xdr:nvPicPr>
        <xdr:cNvPr id="13" name="Afbeelding 12">
          <a:extLst>
            <a:ext uri="{FF2B5EF4-FFF2-40B4-BE49-F238E27FC236}">
              <a16:creationId xmlns:a16="http://schemas.microsoft.com/office/drawing/2014/main" id="{BE7E8BC1-FCFD-479C-BBA3-A4D6FFA3CBB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05687" y="16537781"/>
          <a:ext cx="2012157" cy="204072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1D7A0-B00E-4949-AEF1-743C211CC499}">
  <dimension ref="A1:G33"/>
  <sheetViews>
    <sheetView tabSelected="1" workbookViewId="0">
      <selection activeCell="B4" sqref="B4:F4"/>
    </sheetView>
  </sheetViews>
  <sheetFormatPr defaultRowHeight="15" x14ac:dyDescent="0.25"/>
  <sheetData>
    <row r="1" spans="1:7" x14ac:dyDescent="0.25">
      <c r="A1" s="64" t="s">
        <v>146</v>
      </c>
      <c r="B1" s="64"/>
      <c r="C1" s="64"/>
      <c r="D1" s="64"/>
      <c r="E1" s="64"/>
      <c r="F1" s="64"/>
      <c r="G1" s="64"/>
    </row>
    <row r="2" spans="1:7" x14ac:dyDescent="0.25">
      <c r="A2" s="64"/>
      <c r="B2" s="64"/>
      <c r="C2" s="64"/>
      <c r="D2" s="64"/>
      <c r="E2" s="64"/>
      <c r="F2" s="64"/>
      <c r="G2" s="64"/>
    </row>
    <row r="4" spans="1:7" x14ac:dyDescent="0.25">
      <c r="A4" t="s">
        <v>147</v>
      </c>
      <c r="B4" s="65"/>
      <c r="C4" s="65"/>
      <c r="D4" s="65"/>
      <c r="E4" s="65"/>
      <c r="F4" s="65"/>
    </row>
    <row r="5" spans="1:7" x14ac:dyDescent="0.25">
      <c r="A5" t="s">
        <v>148</v>
      </c>
      <c r="B5" s="66"/>
      <c r="C5" s="66"/>
      <c r="D5" s="66"/>
      <c r="E5" s="66"/>
      <c r="F5" s="66"/>
    </row>
    <row r="6" spans="1:7" x14ac:dyDescent="0.25">
      <c r="A6" t="s">
        <v>149</v>
      </c>
      <c r="B6" s="66"/>
      <c r="C6" s="66"/>
      <c r="D6" s="66"/>
      <c r="E6" s="66"/>
      <c r="F6" s="66"/>
    </row>
    <row r="8" spans="1:7" x14ac:dyDescent="0.25">
      <c r="A8" t="s">
        <v>150</v>
      </c>
    </row>
    <row r="9" spans="1:7" ht="15" customHeight="1" x14ac:dyDescent="0.25">
      <c r="A9" s="67" t="s">
        <v>154</v>
      </c>
      <c r="B9" s="67"/>
      <c r="C9" s="67"/>
      <c r="D9" s="67"/>
      <c r="E9" s="67"/>
      <c r="F9" s="67"/>
      <c r="G9" s="67"/>
    </row>
    <row r="10" spans="1:7" x14ac:dyDescent="0.25">
      <c r="A10" s="67"/>
      <c r="B10" s="67"/>
      <c r="C10" s="67"/>
      <c r="D10" s="67"/>
      <c r="E10" s="67"/>
      <c r="F10" s="67"/>
      <c r="G10" s="67"/>
    </row>
    <row r="11" spans="1:7" x14ac:dyDescent="0.25">
      <c r="A11" s="67"/>
      <c r="B11" s="67"/>
      <c r="C11" s="67"/>
      <c r="D11" s="67"/>
      <c r="E11" s="67"/>
      <c r="F11" s="67"/>
      <c r="G11" s="67"/>
    </row>
    <row r="12" spans="1:7" x14ac:dyDescent="0.25">
      <c r="A12" s="67"/>
      <c r="B12" s="67"/>
      <c r="C12" s="67"/>
      <c r="D12" s="67"/>
      <c r="E12" s="67"/>
      <c r="F12" s="67"/>
      <c r="G12" s="67"/>
    </row>
    <row r="13" spans="1:7" x14ac:dyDescent="0.25">
      <c r="A13" s="67"/>
      <c r="B13" s="67"/>
      <c r="C13" s="67"/>
      <c r="D13" s="67"/>
      <c r="E13" s="67"/>
      <c r="F13" s="67"/>
      <c r="G13" s="67"/>
    </row>
    <row r="14" spans="1:7" x14ac:dyDescent="0.25">
      <c r="A14" s="67"/>
      <c r="B14" s="67"/>
      <c r="C14" s="67"/>
      <c r="D14" s="67"/>
      <c r="E14" s="67"/>
      <c r="F14" s="67"/>
      <c r="G14" s="67"/>
    </row>
    <row r="15" spans="1:7" x14ac:dyDescent="0.25">
      <c r="A15" s="67"/>
      <c r="B15" s="67"/>
      <c r="C15" s="67"/>
      <c r="D15" s="67"/>
      <c r="E15" s="67"/>
      <c r="F15" s="67"/>
      <c r="G15" s="67"/>
    </row>
    <row r="16" spans="1:7" x14ac:dyDescent="0.25">
      <c r="A16" s="67"/>
      <c r="B16" s="67"/>
      <c r="C16" s="67"/>
      <c r="D16" s="67"/>
      <c r="E16" s="67"/>
      <c r="F16" s="67"/>
      <c r="G16" s="67"/>
    </row>
    <row r="17" spans="1:7" x14ac:dyDescent="0.25">
      <c r="A17" s="67"/>
      <c r="B17" s="67"/>
      <c r="C17" s="67"/>
      <c r="D17" s="67"/>
      <c r="E17" s="67"/>
      <c r="F17" s="67"/>
      <c r="G17" s="67"/>
    </row>
    <row r="18" spans="1:7" x14ac:dyDescent="0.25">
      <c r="A18" s="67"/>
      <c r="B18" s="67"/>
      <c r="C18" s="67"/>
      <c r="D18" s="67"/>
      <c r="E18" s="67"/>
      <c r="F18" s="67"/>
      <c r="G18" s="67"/>
    </row>
    <row r="19" spans="1:7" x14ac:dyDescent="0.25">
      <c r="A19" s="67"/>
      <c r="B19" s="67"/>
      <c r="C19" s="67"/>
      <c r="D19" s="67"/>
      <c r="E19" s="67"/>
      <c r="F19" s="67"/>
      <c r="G19" s="67"/>
    </row>
    <row r="20" spans="1:7" x14ac:dyDescent="0.25">
      <c r="A20" s="67"/>
      <c r="B20" s="67"/>
      <c r="C20" s="67"/>
      <c r="D20" s="67"/>
      <c r="E20" s="67"/>
      <c r="F20" s="67"/>
      <c r="G20" s="67"/>
    </row>
    <row r="21" spans="1:7" x14ac:dyDescent="0.25">
      <c r="A21" s="67"/>
      <c r="B21" s="67"/>
      <c r="C21" s="67"/>
      <c r="D21" s="67"/>
      <c r="E21" s="67"/>
      <c r="F21" s="67"/>
      <c r="G21" s="67"/>
    </row>
    <row r="22" spans="1:7" x14ac:dyDescent="0.25">
      <c r="A22" s="67"/>
      <c r="B22" s="67"/>
      <c r="C22" s="67"/>
      <c r="D22" s="67"/>
      <c r="E22" s="67"/>
      <c r="F22" s="67"/>
      <c r="G22" s="67"/>
    </row>
    <row r="23" spans="1:7" x14ac:dyDescent="0.25">
      <c r="A23" s="67"/>
      <c r="B23" s="67"/>
      <c r="C23" s="67"/>
      <c r="D23" s="67"/>
      <c r="E23" s="67"/>
      <c r="F23" s="67"/>
      <c r="G23" s="67"/>
    </row>
    <row r="25" spans="1:7" ht="15.75" x14ac:dyDescent="0.25">
      <c r="A25" s="63" t="s">
        <v>145</v>
      </c>
      <c r="B25" s="63"/>
      <c r="C25" s="63"/>
      <c r="D25" s="63"/>
      <c r="E25" s="35"/>
      <c r="F25" s="54">
        <f>Blauw!$U$1</f>
        <v>0</v>
      </c>
    </row>
    <row r="26" spans="1:7" ht="15.75" x14ac:dyDescent="0.25">
      <c r="A26" s="61" t="s">
        <v>144</v>
      </c>
      <c r="B26" s="61"/>
      <c r="C26" s="61"/>
      <c r="D26" s="61"/>
      <c r="E26" s="32"/>
      <c r="F26" s="55">
        <f>Roze!$U$1</f>
        <v>0</v>
      </c>
    </row>
    <row r="27" spans="1:7" ht="15.75" x14ac:dyDescent="0.25">
      <c r="A27" s="62" t="s">
        <v>143</v>
      </c>
      <c r="B27" s="62"/>
      <c r="C27" s="62"/>
      <c r="D27" s="62"/>
      <c r="E27" s="48"/>
      <c r="F27" s="56">
        <f>Groen!$U$1</f>
        <v>0</v>
      </c>
    </row>
    <row r="28" spans="1:7" x14ac:dyDescent="0.25">
      <c r="F28" s="57"/>
    </row>
    <row r="29" spans="1:7" ht="15.75" x14ac:dyDescent="0.25">
      <c r="A29" s="60" t="s">
        <v>151</v>
      </c>
      <c r="B29" s="60"/>
      <c r="C29" s="60"/>
      <c r="D29" s="60"/>
      <c r="E29" s="49"/>
      <c r="F29" s="58">
        <f>SUM(F25:F28)</f>
        <v>0</v>
      </c>
    </row>
    <row r="30" spans="1:7" x14ac:dyDescent="0.25">
      <c r="F30" s="57"/>
    </row>
    <row r="31" spans="1:7" ht="15.75" x14ac:dyDescent="0.25">
      <c r="A31" s="60" t="s">
        <v>153</v>
      </c>
      <c r="B31" s="60"/>
      <c r="C31" s="60"/>
      <c r="D31" s="60"/>
      <c r="E31" s="60"/>
      <c r="F31" s="58">
        <f>F29*0.1</f>
        <v>0</v>
      </c>
    </row>
    <row r="32" spans="1:7" x14ac:dyDescent="0.25">
      <c r="A32" s="25"/>
      <c r="B32" s="25"/>
      <c r="C32" s="25"/>
      <c r="D32" s="25"/>
      <c r="E32" s="25"/>
      <c r="F32" s="57"/>
    </row>
    <row r="33" spans="1:6" ht="15.75" x14ac:dyDescent="0.25">
      <c r="A33" s="59" t="s">
        <v>152</v>
      </c>
      <c r="B33" s="59"/>
      <c r="C33" s="59"/>
      <c r="D33" s="59"/>
      <c r="E33" s="59"/>
      <c r="F33" s="53">
        <f>F29-F31</f>
        <v>0</v>
      </c>
    </row>
  </sheetData>
  <sheetProtection sheet="1" objects="1" scenarios="1" selectLockedCells="1"/>
  <protectedRanges>
    <protectedRange sqref="B4:F6" name="Bereik1"/>
  </protectedRanges>
  <mergeCells count="10">
    <mergeCell ref="A1:G2"/>
    <mergeCell ref="B4:F4"/>
    <mergeCell ref="B5:F5"/>
    <mergeCell ref="B6:F6"/>
    <mergeCell ref="A9:G23"/>
    <mergeCell ref="A31:E31"/>
    <mergeCell ref="A26:D26"/>
    <mergeCell ref="A27:D27"/>
    <mergeCell ref="A29:D29"/>
    <mergeCell ref="A25:D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74655-4B23-42C9-82C0-EF2E36230047}">
  <dimension ref="A1:AB152"/>
  <sheetViews>
    <sheetView zoomScaleNormal="100" workbookViewId="0">
      <selection activeCell="N13" sqref="N13"/>
    </sheetView>
  </sheetViews>
  <sheetFormatPr defaultRowHeight="15" x14ac:dyDescent="0.25"/>
  <cols>
    <col min="6" max="6" width="13.5703125" customWidth="1"/>
    <col min="20" max="20" width="10.85546875" style="15" bestFit="1" customWidth="1"/>
    <col min="21" max="21" width="13.85546875" style="15" customWidth="1"/>
  </cols>
  <sheetData>
    <row r="1" spans="1:21" s="3" customFormat="1" ht="61.5" x14ac:dyDescent="0.25">
      <c r="A1" s="77" t="s">
        <v>72</v>
      </c>
      <c r="B1" s="77"/>
      <c r="C1" s="77"/>
      <c r="D1" s="77"/>
      <c r="E1" s="77"/>
      <c r="F1" s="77"/>
      <c r="P1" s="63" t="s">
        <v>145</v>
      </c>
      <c r="Q1" s="63"/>
      <c r="R1" s="63"/>
      <c r="S1" s="63"/>
      <c r="T1" s="47"/>
      <c r="U1" s="47">
        <f>SUM(U6:U150)</f>
        <v>0</v>
      </c>
    </row>
    <row r="2" spans="1:21" x14ac:dyDescent="0.25">
      <c r="A2" s="3"/>
      <c r="B2" s="3"/>
      <c r="C2" s="3"/>
      <c r="D2" s="3"/>
      <c r="E2" s="3"/>
      <c r="F2" s="3"/>
    </row>
    <row r="3" spans="1:21" s="20" customFormat="1" ht="26.25" x14ac:dyDescent="0.4">
      <c r="A3" s="74" t="s">
        <v>116</v>
      </c>
      <c r="B3" s="74"/>
      <c r="C3" s="74"/>
      <c r="D3" s="74"/>
      <c r="E3" s="74"/>
      <c r="F3" s="74"/>
      <c r="T3" s="15"/>
      <c r="U3" s="15"/>
    </row>
    <row r="4" spans="1:21" s="20" customFormat="1" ht="15.75" thickBot="1" x14ac:dyDescent="0.3">
      <c r="T4" s="15"/>
      <c r="U4" s="15"/>
    </row>
    <row r="5" spans="1:21" ht="15.75" x14ac:dyDescent="0.25">
      <c r="A5" s="36">
        <v>51343</v>
      </c>
      <c r="B5" s="70" t="s">
        <v>16</v>
      </c>
      <c r="C5" s="70"/>
      <c r="D5" s="70"/>
      <c r="E5" s="70"/>
      <c r="F5" s="71"/>
      <c r="G5" s="3" t="s">
        <v>0</v>
      </c>
      <c r="H5" s="3" t="s">
        <v>0</v>
      </c>
      <c r="I5" s="3" t="s">
        <v>0</v>
      </c>
      <c r="J5" s="3" t="s">
        <v>0</v>
      </c>
      <c r="K5" s="1" t="s">
        <v>1</v>
      </c>
      <c r="L5" s="1" t="s">
        <v>2</v>
      </c>
      <c r="M5" s="1" t="s">
        <v>3</v>
      </c>
      <c r="N5" s="1" t="s">
        <v>4</v>
      </c>
      <c r="O5" s="1" t="s">
        <v>5</v>
      </c>
      <c r="P5" s="1" t="s">
        <v>6</v>
      </c>
      <c r="Q5" s="1" t="s">
        <v>7</v>
      </c>
      <c r="R5" s="3" t="s">
        <v>0</v>
      </c>
      <c r="S5" s="7" t="s">
        <v>64</v>
      </c>
      <c r="T5" s="16" t="s">
        <v>65</v>
      </c>
      <c r="U5" s="16" t="s">
        <v>66</v>
      </c>
    </row>
    <row r="6" spans="1:21" s="3" customFormat="1" ht="16.5" thickBot="1" x14ac:dyDescent="0.3">
      <c r="A6" s="37"/>
      <c r="B6" s="72" t="s">
        <v>68</v>
      </c>
      <c r="C6" s="72"/>
      <c r="D6" s="72"/>
      <c r="E6" s="72"/>
      <c r="F6" s="73"/>
      <c r="K6" s="50"/>
      <c r="L6" s="50"/>
      <c r="M6" s="50"/>
      <c r="N6" s="50"/>
      <c r="O6" s="50"/>
      <c r="P6" s="50"/>
      <c r="Q6" s="50"/>
      <c r="S6" s="6">
        <f>SUM(G6:R6)</f>
        <v>0</v>
      </c>
      <c r="T6" s="17">
        <v>69.989999999999995</v>
      </c>
      <c r="U6" s="18">
        <f>T6 * S6</f>
        <v>0</v>
      </c>
    </row>
    <row r="7" spans="1:21" ht="15.75" thickBot="1" x14ac:dyDescent="0.3"/>
    <row r="8" spans="1:21" ht="15.75" x14ac:dyDescent="0.25">
      <c r="A8" s="36" t="s">
        <v>8</v>
      </c>
      <c r="B8" s="70" t="s">
        <v>9</v>
      </c>
      <c r="C8" s="70"/>
      <c r="D8" s="70"/>
      <c r="E8" s="70"/>
      <c r="F8" s="71"/>
      <c r="G8" s="3" t="s">
        <v>0</v>
      </c>
      <c r="H8" s="3" t="s">
        <v>0</v>
      </c>
      <c r="I8" s="3" t="s">
        <v>0</v>
      </c>
      <c r="J8" s="3" t="s">
        <v>0</v>
      </c>
      <c r="K8" s="1" t="s">
        <v>1</v>
      </c>
      <c r="L8" s="1" t="s">
        <v>2</v>
      </c>
      <c r="M8" s="1" t="s">
        <v>3</v>
      </c>
      <c r="N8" s="1" t="s">
        <v>4</v>
      </c>
      <c r="O8" s="1" t="s">
        <v>5</v>
      </c>
      <c r="P8" s="1" t="s">
        <v>6</v>
      </c>
      <c r="Q8" s="1" t="s">
        <v>7</v>
      </c>
      <c r="R8" s="3" t="s">
        <v>0</v>
      </c>
      <c r="S8" s="7" t="s">
        <v>64</v>
      </c>
      <c r="T8" s="16" t="s">
        <v>65</v>
      </c>
      <c r="U8" s="16" t="s">
        <v>66</v>
      </c>
    </row>
    <row r="9" spans="1:21" ht="16.5" thickBot="1" x14ac:dyDescent="0.3">
      <c r="A9" s="37"/>
      <c r="B9" s="72" t="s">
        <v>67</v>
      </c>
      <c r="C9" s="72"/>
      <c r="D9" s="72"/>
      <c r="E9" s="72"/>
      <c r="F9" s="73"/>
      <c r="G9" s="3"/>
      <c r="H9" s="3"/>
      <c r="I9" s="3"/>
      <c r="J9" s="3"/>
      <c r="K9" s="50"/>
      <c r="L9" s="50"/>
      <c r="M9" s="50"/>
      <c r="N9" s="50"/>
      <c r="O9" s="50"/>
      <c r="P9" s="50"/>
      <c r="Q9" s="50"/>
      <c r="R9" s="3"/>
      <c r="S9" s="29">
        <f>SUM(G9:R9)</f>
        <v>0</v>
      </c>
      <c r="T9" s="17">
        <v>104.99</v>
      </c>
      <c r="U9" s="18">
        <f>T9 * S9</f>
        <v>0</v>
      </c>
    </row>
    <row r="10" spans="1:21" ht="15.75" thickBot="1" x14ac:dyDescent="0.3"/>
    <row r="11" spans="1:21" ht="15.75" x14ac:dyDescent="0.25">
      <c r="A11" s="36" t="s">
        <v>12</v>
      </c>
      <c r="B11" s="70" t="s">
        <v>13</v>
      </c>
      <c r="C11" s="70"/>
      <c r="D11" s="70"/>
      <c r="E11" s="70"/>
      <c r="F11" s="71"/>
      <c r="G11" s="3" t="s">
        <v>0</v>
      </c>
      <c r="H11" s="3" t="s">
        <v>0</v>
      </c>
      <c r="I11" s="3" t="s">
        <v>0</v>
      </c>
      <c r="J11" s="3" t="s">
        <v>0</v>
      </c>
      <c r="K11" s="1" t="s">
        <v>1</v>
      </c>
      <c r="L11" s="1" t="s">
        <v>2</v>
      </c>
      <c r="M11" s="1" t="s">
        <v>3</v>
      </c>
      <c r="N11" s="1" t="s">
        <v>4</v>
      </c>
      <c r="O11" s="1" t="s">
        <v>5</v>
      </c>
      <c r="P11" s="1" t="s">
        <v>6</v>
      </c>
      <c r="Q11" s="1" t="s">
        <v>7</v>
      </c>
      <c r="R11" s="3" t="s">
        <v>0</v>
      </c>
      <c r="S11" s="7" t="s">
        <v>64</v>
      </c>
      <c r="T11" s="16" t="s">
        <v>65</v>
      </c>
      <c r="U11" s="16" t="s">
        <v>66</v>
      </c>
    </row>
    <row r="12" spans="1:21" ht="16.5" thickBot="1" x14ac:dyDescent="0.3">
      <c r="A12" s="37"/>
      <c r="B12" s="72" t="s">
        <v>60</v>
      </c>
      <c r="C12" s="72"/>
      <c r="D12" s="72"/>
      <c r="E12" s="72"/>
      <c r="F12" s="73"/>
      <c r="G12" s="3"/>
      <c r="H12" s="3"/>
      <c r="I12" s="3"/>
      <c r="J12" s="3"/>
      <c r="K12" s="50"/>
      <c r="L12" s="50"/>
      <c r="M12" s="50"/>
      <c r="N12" s="50"/>
      <c r="O12" s="50"/>
      <c r="P12" s="50"/>
      <c r="Q12" s="50"/>
      <c r="R12" s="3"/>
      <c r="S12" s="29">
        <f>SUM(G12:R12)</f>
        <v>0</v>
      </c>
      <c r="T12" s="17">
        <v>94.99</v>
      </c>
      <c r="U12" s="18">
        <f>T12 * S12</f>
        <v>0</v>
      </c>
    </row>
    <row r="13" spans="1:21" ht="15.75" thickBot="1" x14ac:dyDescent="0.3">
      <c r="K13" s="52"/>
      <c r="L13" s="52"/>
      <c r="M13" s="52"/>
      <c r="N13" s="52"/>
      <c r="O13" s="52"/>
      <c r="P13" s="52"/>
      <c r="Q13" s="52"/>
    </row>
    <row r="14" spans="1:21" ht="15.75" x14ac:dyDescent="0.25">
      <c r="A14" s="36">
        <v>51510</v>
      </c>
      <c r="B14" s="70" t="s">
        <v>18</v>
      </c>
      <c r="C14" s="70"/>
      <c r="D14" s="70"/>
      <c r="E14" s="70"/>
      <c r="F14" s="71"/>
      <c r="G14" s="3" t="s">
        <v>0</v>
      </c>
      <c r="H14" s="3" t="s">
        <v>0</v>
      </c>
      <c r="I14" s="3" t="s">
        <v>0</v>
      </c>
      <c r="J14" s="3" t="s">
        <v>0</v>
      </c>
      <c r="K14" s="1" t="s">
        <v>1</v>
      </c>
      <c r="L14" s="1" t="s">
        <v>2</v>
      </c>
      <c r="M14" s="1" t="s">
        <v>3</v>
      </c>
      <c r="N14" s="1" t="s">
        <v>4</v>
      </c>
      <c r="O14" s="1" t="s">
        <v>5</v>
      </c>
      <c r="P14" s="1" t="s">
        <v>6</v>
      </c>
      <c r="Q14" s="1" t="s">
        <v>7</v>
      </c>
      <c r="R14" s="3" t="s">
        <v>0</v>
      </c>
      <c r="S14" s="2" t="s">
        <v>64</v>
      </c>
      <c r="T14" s="16" t="s">
        <v>65</v>
      </c>
      <c r="U14" s="16" t="s">
        <v>66</v>
      </c>
    </row>
    <row r="15" spans="1:21" ht="16.5" thickBot="1" x14ac:dyDescent="0.3">
      <c r="A15" s="37"/>
      <c r="B15" s="72" t="s">
        <v>19</v>
      </c>
      <c r="C15" s="72"/>
      <c r="D15" s="72"/>
      <c r="E15" s="72"/>
      <c r="F15" s="73"/>
      <c r="G15" s="3"/>
      <c r="H15" s="3"/>
      <c r="I15" s="3"/>
      <c r="J15" s="3"/>
      <c r="K15" s="50"/>
      <c r="L15" s="50"/>
      <c r="M15" s="50"/>
      <c r="N15" s="50"/>
      <c r="O15" s="50"/>
      <c r="P15" s="50"/>
      <c r="Q15" s="50"/>
      <c r="R15" s="3"/>
      <c r="S15" s="29">
        <f>SUM(G15:R15)</f>
        <v>0</v>
      </c>
      <c r="T15" s="17">
        <v>149.99</v>
      </c>
      <c r="U15" s="18">
        <f>T15 * S15</f>
        <v>0</v>
      </c>
    </row>
    <row r="16" spans="1:21" ht="15.75" thickBot="1" x14ac:dyDescent="0.3"/>
    <row r="17" spans="1:21" ht="15.75" x14ac:dyDescent="0.25">
      <c r="A17" s="36" t="s">
        <v>21</v>
      </c>
      <c r="B17" s="70" t="s">
        <v>22</v>
      </c>
      <c r="C17" s="70"/>
      <c r="D17" s="70"/>
      <c r="E17" s="70"/>
      <c r="F17" s="71"/>
      <c r="G17" s="1" t="s">
        <v>23</v>
      </c>
      <c r="H17" s="1" t="s">
        <v>24</v>
      </c>
      <c r="I17" s="1" t="s">
        <v>25</v>
      </c>
      <c r="J17" s="1" t="s">
        <v>26</v>
      </c>
      <c r="K17" s="1" t="s">
        <v>1</v>
      </c>
      <c r="L17" s="1" t="s">
        <v>2</v>
      </c>
      <c r="M17" s="1" t="s">
        <v>3</v>
      </c>
      <c r="N17" s="1" t="s">
        <v>4</v>
      </c>
      <c r="O17" s="1" t="s">
        <v>5</v>
      </c>
      <c r="P17" s="1" t="s">
        <v>6</v>
      </c>
      <c r="Q17" s="1" t="s">
        <v>7</v>
      </c>
      <c r="R17" s="3" t="s">
        <v>0</v>
      </c>
      <c r="S17" s="2" t="s">
        <v>64</v>
      </c>
      <c r="T17" s="16" t="s">
        <v>65</v>
      </c>
      <c r="U17" s="16" t="s">
        <v>66</v>
      </c>
    </row>
    <row r="18" spans="1:21" ht="16.5" thickBot="1" x14ac:dyDescent="0.3">
      <c r="A18" s="37"/>
      <c r="B18" s="72" t="s">
        <v>27</v>
      </c>
      <c r="C18" s="72"/>
      <c r="D18" s="72"/>
      <c r="E18" s="72"/>
      <c r="F18" s="73"/>
      <c r="G18" s="50"/>
      <c r="H18" s="50"/>
      <c r="I18" s="50"/>
      <c r="J18" s="50"/>
      <c r="K18" s="50"/>
      <c r="L18" s="50"/>
      <c r="M18" s="50"/>
      <c r="N18" s="50"/>
      <c r="O18" s="50"/>
      <c r="P18" s="50"/>
      <c r="Q18" s="50"/>
      <c r="R18" s="3"/>
      <c r="S18" s="29">
        <f>SUM(G18:R18)</f>
        <v>0</v>
      </c>
      <c r="T18" s="17">
        <v>94.99</v>
      </c>
      <c r="U18" s="18">
        <f>T18 * S18</f>
        <v>0</v>
      </c>
    </row>
    <row r="19" spans="1:21" ht="15.75" thickBot="1" x14ac:dyDescent="0.3"/>
    <row r="20" spans="1:21" ht="15.75" x14ac:dyDescent="0.25">
      <c r="A20" s="36" t="s">
        <v>31</v>
      </c>
      <c r="B20" s="70" t="s">
        <v>32</v>
      </c>
      <c r="C20" s="70"/>
      <c r="D20" s="70"/>
      <c r="E20" s="70"/>
      <c r="F20" s="71"/>
      <c r="G20" s="1" t="s">
        <v>23</v>
      </c>
      <c r="H20" s="1" t="s">
        <v>24</v>
      </c>
      <c r="I20" s="1" t="s">
        <v>25</v>
      </c>
      <c r="J20" s="1" t="s">
        <v>26</v>
      </c>
      <c r="K20" s="1" t="s">
        <v>1</v>
      </c>
      <c r="L20" s="1" t="s">
        <v>2</v>
      </c>
      <c r="M20" s="1" t="s">
        <v>3</v>
      </c>
      <c r="N20" s="1" t="s">
        <v>4</v>
      </c>
      <c r="O20" s="1" t="s">
        <v>5</v>
      </c>
      <c r="P20" s="1" t="s">
        <v>6</v>
      </c>
      <c r="Q20" s="1" t="s">
        <v>7</v>
      </c>
      <c r="R20" s="3" t="s">
        <v>0</v>
      </c>
      <c r="S20" s="2" t="s">
        <v>64</v>
      </c>
      <c r="T20" s="16" t="s">
        <v>65</v>
      </c>
      <c r="U20" s="16" t="s">
        <v>66</v>
      </c>
    </row>
    <row r="21" spans="1:21" ht="16.5" thickBot="1" x14ac:dyDescent="0.3">
      <c r="A21" s="37"/>
      <c r="B21" s="72" t="s">
        <v>33</v>
      </c>
      <c r="C21" s="72"/>
      <c r="D21" s="72"/>
      <c r="E21" s="72"/>
      <c r="F21" s="73"/>
      <c r="G21" s="50"/>
      <c r="H21" s="50"/>
      <c r="I21" s="50"/>
      <c r="J21" s="50"/>
      <c r="K21" s="50"/>
      <c r="L21" s="50"/>
      <c r="M21" s="50"/>
      <c r="N21" s="50"/>
      <c r="O21" s="50"/>
      <c r="P21" s="50"/>
      <c r="Q21" s="50"/>
      <c r="R21" s="3"/>
      <c r="S21" s="29">
        <f>SUM(G21:R21)</f>
        <v>0</v>
      </c>
      <c r="T21" s="17">
        <v>129.99</v>
      </c>
      <c r="U21" s="18">
        <f>T21 * S21</f>
        <v>0</v>
      </c>
    </row>
    <row r="23" spans="1:21" s="20" customFormat="1" ht="26.25" x14ac:dyDescent="0.4">
      <c r="A23" s="74" t="s">
        <v>115</v>
      </c>
      <c r="B23" s="74"/>
      <c r="C23" s="74"/>
      <c r="D23" s="74"/>
      <c r="E23" s="74"/>
      <c r="F23" s="74"/>
      <c r="T23" s="15"/>
      <c r="U23" s="15"/>
    </row>
    <row r="24" spans="1:21" s="20" customFormat="1" ht="15.75" thickBot="1" x14ac:dyDescent="0.3">
      <c r="T24" s="15"/>
      <c r="U24" s="15"/>
    </row>
    <row r="25" spans="1:21" ht="15.75" x14ac:dyDescent="0.25">
      <c r="A25" s="36" t="s">
        <v>40</v>
      </c>
      <c r="B25" s="70" t="s">
        <v>41</v>
      </c>
      <c r="C25" s="70"/>
      <c r="D25" s="70"/>
      <c r="E25" s="70"/>
      <c r="F25" s="71"/>
      <c r="G25" s="3" t="s">
        <v>0</v>
      </c>
      <c r="H25" s="3" t="s">
        <v>0</v>
      </c>
      <c r="I25" s="3" t="s">
        <v>0</v>
      </c>
      <c r="J25" s="3" t="s">
        <v>0</v>
      </c>
      <c r="K25" s="4" t="s">
        <v>42</v>
      </c>
      <c r="L25" s="4" t="s">
        <v>43</v>
      </c>
      <c r="M25" s="4" t="s">
        <v>44</v>
      </c>
      <c r="N25" s="4" t="s">
        <v>45</v>
      </c>
      <c r="O25" s="4" t="s">
        <v>46</v>
      </c>
      <c r="P25" s="4" t="s">
        <v>47</v>
      </c>
      <c r="Q25" s="4" t="s">
        <v>48</v>
      </c>
      <c r="R25" s="3" t="s">
        <v>0</v>
      </c>
      <c r="S25" s="7" t="s">
        <v>64</v>
      </c>
      <c r="T25" s="16" t="s">
        <v>65</v>
      </c>
      <c r="U25" s="16" t="s">
        <v>66</v>
      </c>
    </row>
    <row r="26" spans="1:21" ht="16.5" thickBot="1" x14ac:dyDescent="0.3">
      <c r="A26" s="37"/>
      <c r="B26" s="72" t="s">
        <v>70</v>
      </c>
      <c r="C26" s="72"/>
      <c r="D26" s="72"/>
      <c r="E26" s="72"/>
      <c r="F26" s="73"/>
      <c r="G26" s="3"/>
      <c r="H26" s="3"/>
      <c r="I26" s="3"/>
      <c r="J26" s="3"/>
      <c r="K26" s="51"/>
      <c r="L26" s="51"/>
      <c r="M26" s="51"/>
      <c r="N26" s="51"/>
      <c r="O26" s="51"/>
      <c r="P26" s="51"/>
      <c r="Q26" s="51"/>
      <c r="R26" s="3"/>
      <c r="S26" s="29">
        <f>SUM(G26:R26)</f>
        <v>0</v>
      </c>
      <c r="T26" s="17">
        <v>134.99</v>
      </c>
      <c r="U26" s="18">
        <f>T26 * S26</f>
        <v>0</v>
      </c>
    </row>
    <row r="27" spans="1:21" s="8" customFormat="1" ht="15.75" thickBot="1" x14ac:dyDescent="0.3">
      <c r="A27" s="11"/>
      <c r="B27" s="12"/>
      <c r="C27" s="12"/>
      <c r="D27" s="12"/>
      <c r="E27" s="12"/>
      <c r="F27" s="12"/>
      <c r="G27" s="10"/>
      <c r="H27" s="10"/>
      <c r="I27" s="10"/>
      <c r="J27" s="10"/>
      <c r="K27" s="10"/>
      <c r="L27" s="10"/>
      <c r="M27" s="10"/>
      <c r="N27" s="10"/>
      <c r="O27" s="10"/>
      <c r="P27" s="10"/>
      <c r="Q27" s="10"/>
      <c r="R27" s="10"/>
      <c r="S27" s="10"/>
      <c r="T27" s="19"/>
      <c r="U27" s="19"/>
    </row>
    <row r="28" spans="1:21" ht="15.75" x14ac:dyDescent="0.25">
      <c r="A28" s="36" t="s">
        <v>49</v>
      </c>
      <c r="B28" s="70" t="s">
        <v>50</v>
      </c>
      <c r="C28" s="70"/>
      <c r="D28" s="70"/>
      <c r="E28" s="70"/>
      <c r="F28" s="71"/>
      <c r="G28" s="3" t="s">
        <v>0</v>
      </c>
      <c r="H28" s="3" t="s">
        <v>0</v>
      </c>
      <c r="I28" s="3" t="s">
        <v>0</v>
      </c>
      <c r="J28" s="3" t="s">
        <v>0</v>
      </c>
      <c r="K28" s="4" t="s">
        <v>42</v>
      </c>
      <c r="L28" s="4" t="s">
        <v>43</v>
      </c>
      <c r="M28" s="4" t="s">
        <v>44</v>
      </c>
      <c r="N28" s="4" t="s">
        <v>45</v>
      </c>
      <c r="O28" s="4" t="s">
        <v>46</v>
      </c>
      <c r="P28" s="4" t="s">
        <v>47</v>
      </c>
      <c r="Q28" s="4" t="s">
        <v>48</v>
      </c>
      <c r="R28" s="3" t="s">
        <v>0</v>
      </c>
      <c r="S28" s="7" t="s">
        <v>64</v>
      </c>
      <c r="T28" s="16" t="s">
        <v>65</v>
      </c>
      <c r="U28" s="16" t="s">
        <v>66</v>
      </c>
    </row>
    <row r="29" spans="1:21" ht="16.5" thickBot="1" x14ac:dyDescent="0.3">
      <c r="A29" s="37"/>
      <c r="B29" s="72" t="s">
        <v>51</v>
      </c>
      <c r="C29" s="72"/>
      <c r="D29" s="72"/>
      <c r="E29" s="72"/>
      <c r="F29" s="73"/>
      <c r="G29" s="3"/>
      <c r="H29" s="3"/>
      <c r="I29" s="3"/>
      <c r="J29" s="3"/>
      <c r="K29" s="51"/>
      <c r="L29" s="51"/>
      <c r="M29" s="51"/>
      <c r="N29" s="51"/>
      <c r="O29" s="51"/>
      <c r="P29" s="51"/>
      <c r="Q29" s="51"/>
      <c r="R29" s="3"/>
      <c r="S29" s="29">
        <f>SUM(G29:R29)</f>
        <v>0</v>
      </c>
      <c r="T29" s="17">
        <v>159.99</v>
      </c>
      <c r="U29" s="18">
        <f>T29 * S29</f>
        <v>0</v>
      </c>
    </row>
    <row r="30" spans="1:21" s="25" customFormat="1" x14ac:dyDescent="0.25"/>
    <row r="31" spans="1:21" s="20" customFormat="1" ht="26.25" x14ac:dyDescent="0.4">
      <c r="A31" s="74" t="s">
        <v>117</v>
      </c>
      <c r="B31" s="74"/>
      <c r="C31" s="74"/>
      <c r="D31" s="74"/>
      <c r="E31" s="74"/>
      <c r="F31" s="74"/>
      <c r="T31" s="15"/>
      <c r="U31" s="15"/>
    </row>
    <row r="32" spans="1:21" s="20" customFormat="1" ht="15.75" thickBot="1" x14ac:dyDescent="0.3">
      <c r="T32" s="15"/>
      <c r="U32" s="15"/>
    </row>
    <row r="33" spans="1:21" ht="15.75" x14ac:dyDescent="0.25">
      <c r="A33" s="36">
        <v>52867</v>
      </c>
      <c r="B33" s="68" t="s">
        <v>91</v>
      </c>
      <c r="C33" s="68"/>
      <c r="D33" s="68"/>
      <c r="E33" s="68"/>
      <c r="F33" s="69"/>
      <c r="G33" s="20" t="s">
        <v>0</v>
      </c>
      <c r="H33" s="20" t="s">
        <v>0</v>
      </c>
      <c r="I33" s="20" t="s">
        <v>0</v>
      </c>
      <c r="J33" s="20" t="s">
        <v>0</v>
      </c>
      <c r="K33" s="21" t="s">
        <v>42</v>
      </c>
      <c r="L33" s="21" t="s">
        <v>43</v>
      </c>
      <c r="M33" s="21" t="s">
        <v>44</v>
      </c>
      <c r="N33" s="21" t="s">
        <v>45</v>
      </c>
      <c r="O33" s="21" t="s">
        <v>46</v>
      </c>
      <c r="P33" s="21" t="s">
        <v>47</v>
      </c>
      <c r="Q33" s="21" t="s">
        <v>48</v>
      </c>
      <c r="R33" s="20"/>
      <c r="S33" s="24" t="s">
        <v>64</v>
      </c>
      <c r="T33" s="24" t="s">
        <v>65</v>
      </c>
      <c r="U33" s="24" t="s">
        <v>66</v>
      </c>
    </row>
    <row r="34" spans="1:21" ht="16.5" thickBot="1" x14ac:dyDescent="0.3">
      <c r="A34" s="37"/>
      <c r="B34" s="75" t="s">
        <v>89</v>
      </c>
      <c r="C34" s="75"/>
      <c r="D34" s="75"/>
      <c r="E34" s="75"/>
      <c r="F34" s="76"/>
      <c r="G34" s="20"/>
      <c r="H34" s="20"/>
      <c r="I34" s="20"/>
      <c r="J34" s="20"/>
      <c r="K34" s="50"/>
      <c r="L34" s="50"/>
      <c r="M34" s="50"/>
      <c r="N34" s="50"/>
      <c r="O34" s="50"/>
      <c r="P34" s="50"/>
      <c r="Q34" s="50"/>
      <c r="R34" s="20"/>
      <c r="S34" s="29">
        <f>SUM(G34:R34)</f>
        <v>0</v>
      </c>
      <c r="T34" s="23">
        <v>49.99</v>
      </c>
      <c r="U34" s="18">
        <f>T34 * S34</f>
        <v>0</v>
      </c>
    </row>
    <row r="35" spans="1:21" s="25" customFormat="1" ht="15.75" thickBot="1" x14ac:dyDescent="0.3"/>
    <row r="36" spans="1:21" ht="15.75" x14ac:dyDescent="0.25">
      <c r="A36" s="36">
        <v>58132</v>
      </c>
      <c r="B36" s="68" t="s">
        <v>86</v>
      </c>
      <c r="C36" s="68"/>
      <c r="D36" s="68"/>
      <c r="E36" s="68"/>
      <c r="F36" s="69"/>
      <c r="G36" s="20" t="s">
        <v>0</v>
      </c>
      <c r="H36" s="20" t="s">
        <v>0</v>
      </c>
      <c r="I36" s="20" t="s">
        <v>0</v>
      </c>
      <c r="J36" s="20" t="s">
        <v>0</v>
      </c>
      <c r="K36" s="21" t="s">
        <v>42</v>
      </c>
      <c r="L36" s="21" t="s">
        <v>43</v>
      </c>
      <c r="M36" s="21" t="s">
        <v>44</v>
      </c>
      <c r="N36" s="21" t="s">
        <v>45</v>
      </c>
      <c r="O36" s="21" t="s">
        <v>46</v>
      </c>
      <c r="P36" s="21" t="s">
        <v>47</v>
      </c>
      <c r="Q36" s="21" t="s">
        <v>48</v>
      </c>
      <c r="R36" s="20"/>
      <c r="S36" s="24" t="s">
        <v>64</v>
      </c>
      <c r="T36" s="24" t="s">
        <v>65</v>
      </c>
      <c r="U36" s="24" t="s">
        <v>66</v>
      </c>
    </row>
    <row r="37" spans="1:21" ht="16.5" thickBot="1" x14ac:dyDescent="0.3">
      <c r="A37" s="37"/>
      <c r="B37" s="75" t="s">
        <v>87</v>
      </c>
      <c r="C37" s="75"/>
      <c r="D37" s="75"/>
      <c r="E37" s="75"/>
      <c r="F37" s="76"/>
      <c r="G37" s="20"/>
      <c r="H37" s="20"/>
      <c r="I37" s="20"/>
      <c r="J37" s="20"/>
      <c r="K37" s="50"/>
      <c r="L37" s="50"/>
      <c r="M37" s="50"/>
      <c r="N37" s="50"/>
      <c r="O37" s="50"/>
      <c r="P37" s="50"/>
      <c r="Q37" s="50"/>
      <c r="R37" s="20"/>
      <c r="S37" s="29">
        <f>SUM(G37:R37)</f>
        <v>0</v>
      </c>
      <c r="T37" s="23">
        <v>54.99</v>
      </c>
      <c r="U37" s="18">
        <f>T37 * S37</f>
        <v>0</v>
      </c>
    </row>
    <row r="38" spans="1:21" s="20" customFormat="1" ht="15.75" thickBot="1" x14ac:dyDescent="0.3">
      <c r="B38" s="9"/>
      <c r="C38" s="9"/>
      <c r="D38" s="9"/>
      <c r="E38" s="9"/>
      <c r="F38" s="9"/>
      <c r="K38" s="9"/>
      <c r="L38" s="9"/>
      <c r="M38" s="9"/>
      <c r="N38" s="9"/>
      <c r="O38" s="9"/>
      <c r="P38" s="9"/>
      <c r="Q38" s="9"/>
    </row>
    <row r="39" spans="1:21" ht="15.75" x14ac:dyDescent="0.25">
      <c r="A39" s="36" t="s">
        <v>77</v>
      </c>
      <c r="B39" s="68" t="s">
        <v>78</v>
      </c>
      <c r="C39" s="68"/>
      <c r="D39" s="68"/>
      <c r="E39" s="68"/>
      <c r="F39" s="69"/>
      <c r="G39" s="21" t="s">
        <v>23</v>
      </c>
      <c r="H39" s="21" t="s">
        <v>24</v>
      </c>
      <c r="I39" s="21" t="s">
        <v>25</v>
      </c>
      <c r="J39" s="21" t="s">
        <v>26</v>
      </c>
      <c r="K39" s="21" t="s">
        <v>42</v>
      </c>
      <c r="L39" s="21" t="s">
        <v>43</v>
      </c>
      <c r="M39" s="21" t="s">
        <v>44</v>
      </c>
      <c r="N39" s="21" t="s">
        <v>45</v>
      </c>
      <c r="O39" s="21" t="s">
        <v>46</v>
      </c>
      <c r="P39" s="21" t="s">
        <v>47</v>
      </c>
      <c r="Q39" s="21" t="s">
        <v>48</v>
      </c>
      <c r="R39" s="20"/>
      <c r="S39" s="24" t="s">
        <v>64</v>
      </c>
      <c r="T39" s="24" t="s">
        <v>65</v>
      </c>
      <c r="U39" s="24" t="s">
        <v>66</v>
      </c>
    </row>
    <row r="40" spans="1:21" ht="16.5" thickBot="1" x14ac:dyDescent="0.3">
      <c r="A40" s="37"/>
      <c r="B40" s="75" t="s">
        <v>111</v>
      </c>
      <c r="C40" s="75"/>
      <c r="D40" s="75"/>
      <c r="E40" s="75"/>
      <c r="F40" s="76"/>
      <c r="G40" s="50"/>
      <c r="H40" s="50"/>
      <c r="I40" s="50"/>
      <c r="J40" s="50"/>
      <c r="K40" s="50"/>
      <c r="L40" s="50"/>
      <c r="M40" s="50"/>
      <c r="N40" s="50"/>
      <c r="O40" s="50"/>
      <c r="P40" s="50"/>
      <c r="Q40" s="50"/>
      <c r="R40" s="20"/>
      <c r="S40" s="29">
        <f>SUM(G40:R40)</f>
        <v>0</v>
      </c>
      <c r="T40" s="23">
        <v>109.99</v>
      </c>
      <c r="U40" s="18">
        <f>T40 * S40</f>
        <v>0</v>
      </c>
    </row>
    <row r="41" spans="1:21" s="20" customFormat="1" ht="15.75" thickBot="1" x14ac:dyDescent="0.3">
      <c r="B41" s="9"/>
      <c r="C41" s="9"/>
      <c r="D41" s="9"/>
      <c r="E41" s="9"/>
      <c r="F41" s="9"/>
      <c r="G41" s="9"/>
      <c r="H41" s="9"/>
      <c r="I41" s="9"/>
      <c r="J41" s="9"/>
      <c r="K41" s="9"/>
      <c r="L41" s="9"/>
      <c r="M41" s="9"/>
      <c r="N41" s="9"/>
      <c r="O41" s="9"/>
      <c r="P41" s="9"/>
      <c r="Q41" s="9"/>
    </row>
    <row r="42" spans="1:21" ht="15.75" x14ac:dyDescent="0.25">
      <c r="A42" s="36" t="s">
        <v>79</v>
      </c>
      <c r="B42" s="68" t="s">
        <v>80</v>
      </c>
      <c r="C42" s="68"/>
      <c r="D42" s="68"/>
      <c r="E42" s="68"/>
      <c r="F42" s="69"/>
      <c r="G42" s="21" t="s">
        <v>23</v>
      </c>
      <c r="H42" s="21" t="s">
        <v>24</v>
      </c>
      <c r="I42" s="21" t="s">
        <v>25</v>
      </c>
      <c r="J42" s="21" t="s">
        <v>26</v>
      </c>
      <c r="K42" s="21" t="s">
        <v>42</v>
      </c>
      <c r="L42" s="21" t="s">
        <v>43</v>
      </c>
      <c r="M42" s="21" t="s">
        <v>44</v>
      </c>
      <c r="N42" s="21" t="s">
        <v>45</v>
      </c>
      <c r="O42" s="21" t="s">
        <v>46</v>
      </c>
      <c r="P42" s="21" t="s">
        <v>47</v>
      </c>
      <c r="Q42" s="21" t="s">
        <v>48</v>
      </c>
      <c r="R42" s="20"/>
      <c r="S42" s="24" t="s">
        <v>64</v>
      </c>
      <c r="T42" s="24" t="s">
        <v>65</v>
      </c>
      <c r="U42" s="24" t="s">
        <v>66</v>
      </c>
    </row>
    <row r="43" spans="1:21" ht="16.5" thickBot="1" x14ac:dyDescent="0.3">
      <c r="A43" s="37"/>
      <c r="B43" s="75" t="s">
        <v>81</v>
      </c>
      <c r="C43" s="75"/>
      <c r="D43" s="75"/>
      <c r="E43" s="75"/>
      <c r="F43" s="76"/>
      <c r="G43" s="50"/>
      <c r="H43" s="50"/>
      <c r="I43" s="50"/>
      <c r="J43" s="50"/>
      <c r="K43" s="50"/>
      <c r="L43" s="50"/>
      <c r="M43" s="50"/>
      <c r="N43" s="50"/>
      <c r="O43" s="50"/>
      <c r="P43" s="50"/>
      <c r="Q43" s="50"/>
      <c r="R43" s="20"/>
      <c r="S43" s="29">
        <f>SUM(G43:R43)</f>
        <v>0</v>
      </c>
      <c r="T43" s="23">
        <v>74.989999999999995</v>
      </c>
      <c r="U43" s="18">
        <f>T43 * S43</f>
        <v>0</v>
      </c>
    </row>
    <row r="44" spans="1:21" s="20" customFormat="1" ht="15.75" thickBot="1" x14ac:dyDescent="0.3">
      <c r="B44" s="9"/>
      <c r="C44" s="9"/>
      <c r="D44" s="9"/>
      <c r="E44" s="9"/>
      <c r="F44" s="9"/>
      <c r="K44" s="9"/>
      <c r="L44" s="9"/>
      <c r="M44" s="9"/>
      <c r="N44" s="9"/>
      <c r="O44" s="9"/>
      <c r="P44" s="9"/>
      <c r="Q44" s="9"/>
    </row>
    <row r="45" spans="1:21" ht="15.75" x14ac:dyDescent="0.25">
      <c r="A45" s="36" t="s">
        <v>93</v>
      </c>
      <c r="B45" s="68" t="s">
        <v>94</v>
      </c>
      <c r="C45" s="68"/>
      <c r="D45" s="68"/>
      <c r="E45" s="68"/>
      <c r="F45" s="69"/>
      <c r="G45" s="20" t="s">
        <v>0</v>
      </c>
      <c r="H45" s="20" t="s">
        <v>0</v>
      </c>
      <c r="I45" s="20" t="s">
        <v>0</v>
      </c>
      <c r="J45" s="20" t="s">
        <v>0</v>
      </c>
      <c r="K45" s="21" t="s">
        <v>42</v>
      </c>
      <c r="L45" s="21" t="s">
        <v>43</v>
      </c>
      <c r="M45" s="21" t="s">
        <v>44</v>
      </c>
      <c r="N45" s="21" t="s">
        <v>45</v>
      </c>
      <c r="O45" s="21" t="s">
        <v>46</v>
      </c>
      <c r="P45" s="21" t="s">
        <v>47</v>
      </c>
      <c r="Q45" s="21" t="s">
        <v>48</v>
      </c>
      <c r="R45" s="20"/>
      <c r="S45" s="24" t="s">
        <v>64</v>
      </c>
      <c r="T45" s="24" t="s">
        <v>65</v>
      </c>
      <c r="U45" s="24" t="s">
        <v>66</v>
      </c>
    </row>
    <row r="46" spans="1:21" ht="16.5" thickBot="1" x14ac:dyDescent="0.3">
      <c r="A46" s="37"/>
      <c r="B46" s="75" t="s">
        <v>95</v>
      </c>
      <c r="C46" s="75"/>
      <c r="D46" s="75"/>
      <c r="E46" s="75"/>
      <c r="F46" s="76"/>
      <c r="G46" s="20"/>
      <c r="H46" s="20"/>
      <c r="I46" s="20"/>
      <c r="J46" s="20"/>
      <c r="K46" s="50"/>
      <c r="L46" s="50"/>
      <c r="M46" s="50"/>
      <c r="N46" s="50"/>
      <c r="O46" s="50"/>
      <c r="P46" s="50"/>
      <c r="Q46" s="50"/>
      <c r="R46" s="20"/>
      <c r="S46" s="29">
        <f>SUM(G46:R46)</f>
        <v>0</v>
      </c>
      <c r="T46" s="23">
        <v>74.989999999999995</v>
      </c>
      <c r="U46" s="18">
        <f>T46 * S46</f>
        <v>0</v>
      </c>
    </row>
    <row r="47" spans="1:21" s="20" customFormat="1" ht="15.75" thickBot="1" x14ac:dyDescent="0.3">
      <c r="B47" s="9"/>
      <c r="C47" s="9"/>
      <c r="D47" s="9"/>
      <c r="E47" s="9"/>
      <c r="F47" s="9"/>
      <c r="K47" s="9"/>
      <c r="L47" s="9"/>
      <c r="M47" s="9"/>
      <c r="N47" s="9"/>
      <c r="O47" s="9"/>
      <c r="P47" s="9"/>
      <c r="Q47" s="9"/>
    </row>
    <row r="48" spans="1:21" ht="15.75" x14ac:dyDescent="0.25">
      <c r="A48" s="36" t="s">
        <v>96</v>
      </c>
      <c r="B48" s="68" t="s">
        <v>97</v>
      </c>
      <c r="C48" s="68"/>
      <c r="D48" s="68"/>
      <c r="E48" s="68"/>
      <c r="F48" s="69"/>
      <c r="G48" s="20" t="s">
        <v>0</v>
      </c>
      <c r="H48" s="20" t="s">
        <v>0</v>
      </c>
      <c r="I48" s="20" t="s">
        <v>0</v>
      </c>
      <c r="J48" s="20" t="s">
        <v>0</v>
      </c>
      <c r="K48" s="21" t="s">
        <v>42</v>
      </c>
      <c r="L48" s="21" t="s">
        <v>43</v>
      </c>
      <c r="M48" s="21" t="s">
        <v>44</v>
      </c>
      <c r="N48" s="21" t="s">
        <v>45</v>
      </c>
      <c r="O48" s="21" t="s">
        <v>46</v>
      </c>
      <c r="P48" s="21" t="s">
        <v>47</v>
      </c>
      <c r="Q48" s="21" t="s">
        <v>48</v>
      </c>
      <c r="R48" s="20"/>
      <c r="S48" s="24" t="s">
        <v>64</v>
      </c>
      <c r="T48" s="24" t="s">
        <v>65</v>
      </c>
      <c r="U48" s="24" t="s">
        <v>66</v>
      </c>
    </row>
    <row r="49" spans="1:21" ht="16.5" thickBot="1" x14ac:dyDescent="0.3">
      <c r="A49" s="37"/>
      <c r="B49" s="75" t="s">
        <v>98</v>
      </c>
      <c r="C49" s="75"/>
      <c r="D49" s="75"/>
      <c r="E49" s="75"/>
      <c r="F49" s="76"/>
      <c r="G49" s="20"/>
      <c r="H49" s="20"/>
      <c r="I49" s="20"/>
      <c r="J49" s="20"/>
      <c r="K49" s="50"/>
      <c r="L49" s="50"/>
      <c r="M49" s="50"/>
      <c r="N49" s="50"/>
      <c r="O49" s="50"/>
      <c r="P49" s="50"/>
      <c r="Q49" s="50"/>
      <c r="R49" s="20"/>
      <c r="S49" s="29">
        <f>SUM(G49:R49)</f>
        <v>0</v>
      </c>
      <c r="T49" s="23">
        <v>104.99</v>
      </c>
      <c r="U49" s="18">
        <f>T49 * S49</f>
        <v>0</v>
      </c>
    </row>
    <row r="50" spans="1:21" s="20" customFormat="1" ht="15.75" thickBot="1" x14ac:dyDescent="0.3">
      <c r="B50" s="9"/>
      <c r="C50" s="9"/>
      <c r="D50" s="9"/>
      <c r="E50" s="9"/>
      <c r="F50" s="9"/>
      <c r="K50" s="9"/>
      <c r="L50" s="9"/>
      <c r="M50" s="9"/>
      <c r="N50" s="9"/>
      <c r="O50" s="9"/>
      <c r="P50" s="9"/>
      <c r="Q50" s="9"/>
    </row>
    <row r="51" spans="1:21" ht="15.75" x14ac:dyDescent="0.25">
      <c r="A51" s="36" t="s">
        <v>99</v>
      </c>
      <c r="B51" s="68" t="s">
        <v>100</v>
      </c>
      <c r="C51" s="68"/>
      <c r="D51" s="68"/>
      <c r="E51" s="68"/>
      <c r="F51" s="69"/>
      <c r="G51" s="20" t="s">
        <v>0</v>
      </c>
      <c r="H51" s="20" t="s">
        <v>0</v>
      </c>
      <c r="I51" s="20" t="s">
        <v>0</v>
      </c>
      <c r="J51" s="20" t="s">
        <v>0</v>
      </c>
      <c r="K51" s="21" t="s">
        <v>42</v>
      </c>
      <c r="L51" s="21" t="s">
        <v>43</v>
      </c>
      <c r="M51" s="21" t="s">
        <v>44</v>
      </c>
      <c r="N51" s="21" t="s">
        <v>45</v>
      </c>
      <c r="O51" s="21" t="s">
        <v>46</v>
      </c>
      <c r="P51" s="21" t="s">
        <v>47</v>
      </c>
      <c r="Q51" s="21" t="s">
        <v>48</v>
      </c>
      <c r="R51" s="20"/>
      <c r="S51" s="24" t="s">
        <v>64</v>
      </c>
      <c r="T51" s="24" t="s">
        <v>65</v>
      </c>
      <c r="U51" s="24" t="s">
        <v>66</v>
      </c>
    </row>
    <row r="52" spans="1:21" ht="16.5" thickBot="1" x14ac:dyDescent="0.3">
      <c r="A52" s="37"/>
      <c r="B52" s="75" t="s">
        <v>101</v>
      </c>
      <c r="C52" s="75"/>
      <c r="D52" s="75"/>
      <c r="E52" s="75"/>
      <c r="F52" s="76"/>
      <c r="G52" s="20"/>
      <c r="H52" s="20"/>
      <c r="I52" s="20"/>
      <c r="J52" s="20"/>
      <c r="K52" s="50"/>
      <c r="L52" s="50"/>
      <c r="M52" s="50"/>
      <c r="N52" s="50"/>
      <c r="O52" s="50"/>
      <c r="P52" s="50"/>
      <c r="Q52" s="50"/>
      <c r="R52" s="20"/>
      <c r="S52" s="29">
        <f>SUM(G52:R52)</f>
        <v>0</v>
      </c>
      <c r="T52" s="23">
        <v>64.989999999999995</v>
      </c>
      <c r="U52" s="18">
        <f>T52 * S52</f>
        <v>0</v>
      </c>
    </row>
    <row r="53" spans="1:21" s="20" customFormat="1" ht="15.75" thickBot="1" x14ac:dyDescent="0.3">
      <c r="B53" s="9"/>
      <c r="C53" s="9"/>
      <c r="D53" s="9"/>
      <c r="E53" s="9"/>
      <c r="F53" s="9"/>
      <c r="K53" s="9"/>
      <c r="L53" s="9"/>
      <c r="M53" s="9"/>
      <c r="N53" s="9"/>
      <c r="O53" s="9"/>
      <c r="P53" s="9"/>
      <c r="Q53" s="9"/>
    </row>
    <row r="54" spans="1:21" ht="15.75" x14ac:dyDescent="0.25">
      <c r="A54" s="36" t="s">
        <v>105</v>
      </c>
      <c r="B54" s="68" t="s">
        <v>106</v>
      </c>
      <c r="C54" s="68"/>
      <c r="D54" s="68"/>
      <c r="E54" s="68"/>
      <c r="F54" s="69"/>
      <c r="G54" s="21" t="s">
        <v>23</v>
      </c>
      <c r="H54" s="21" t="s">
        <v>24</v>
      </c>
      <c r="I54" s="21" t="s">
        <v>25</v>
      </c>
      <c r="J54" s="21" t="s">
        <v>26</v>
      </c>
      <c r="K54" s="21" t="s">
        <v>42</v>
      </c>
      <c r="L54" s="21" t="s">
        <v>43</v>
      </c>
      <c r="M54" s="21" t="s">
        <v>44</v>
      </c>
      <c r="N54" s="21" t="s">
        <v>45</v>
      </c>
      <c r="O54" s="21" t="s">
        <v>46</v>
      </c>
      <c r="P54" s="21" t="s">
        <v>47</v>
      </c>
      <c r="Q54" s="21" t="s">
        <v>48</v>
      </c>
      <c r="R54" s="20"/>
      <c r="S54" s="24" t="s">
        <v>64</v>
      </c>
      <c r="T54" s="24" t="s">
        <v>65</v>
      </c>
      <c r="U54" s="24" t="s">
        <v>66</v>
      </c>
    </row>
    <row r="55" spans="1:21" ht="16.5" thickBot="1" x14ac:dyDescent="0.3">
      <c r="A55" s="37"/>
      <c r="B55" s="75" t="s">
        <v>107</v>
      </c>
      <c r="C55" s="75"/>
      <c r="D55" s="75"/>
      <c r="E55" s="75"/>
      <c r="F55" s="76"/>
      <c r="G55" s="50"/>
      <c r="H55" s="50"/>
      <c r="I55" s="50"/>
      <c r="J55" s="50"/>
      <c r="K55" s="50"/>
      <c r="L55" s="50"/>
      <c r="M55" s="50"/>
      <c r="N55" s="50"/>
      <c r="O55" s="50"/>
      <c r="P55" s="50"/>
      <c r="Q55" s="50"/>
      <c r="R55" s="20"/>
      <c r="S55" s="29">
        <f>SUM(G55:R55)</f>
        <v>0</v>
      </c>
      <c r="T55" s="23">
        <v>74.989999999999995</v>
      </c>
      <c r="U55" s="18">
        <f>T55 * S55</f>
        <v>0</v>
      </c>
    </row>
    <row r="56" spans="1:21" s="20" customFormat="1" ht="15.75" thickBot="1" x14ac:dyDescent="0.3">
      <c r="B56" s="9"/>
      <c r="C56" s="9"/>
      <c r="D56" s="9"/>
      <c r="E56" s="9"/>
      <c r="F56" s="9"/>
      <c r="G56" s="9"/>
      <c r="H56" s="9"/>
      <c r="I56" s="9"/>
      <c r="J56" s="9"/>
      <c r="K56" s="9"/>
      <c r="L56" s="9"/>
      <c r="M56" s="9"/>
      <c r="N56" s="9"/>
      <c r="O56" s="9"/>
      <c r="P56" s="9"/>
      <c r="Q56" s="9"/>
    </row>
    <row r="57" spans="1:21" ht="15.75" x14ac:dyDescent="0.25">
      <c r="A57" s="36" t="s">
        <v>108</v>
      </c>
      <c r="B57" s="68" t="s">
        <v>109</v>
      </c>
      <c r="C57" s="68"/>
      <c r="D57" s="68"/>
      <c r="E57" s="68"/>
      <c r="F57" s="69"/>
      <c r="G57" s="21" t="s">
        <v>23</v>
      </c>
      <c r="H57" s="21" t="s">
        <v>24</v>
      </c>
      <c r="I57" s="21" t="s">
        <v>25</v>
      </c>
      <c r="J57" s="21" t="s">
        <v>26</v>
      </c>
      <c r="K57" s="21" t="s">
        <v>42</v>
      </c>
      <c r="L57" s="21" t="s">
        <v>43</v>
      </c>
      <c r="M57" s="21" t="s">
        <v>44</v>
      </c>
      <c r="N57" s="21" t="s">
        <v>45</v>
      </c>
      <c r="O57" s="21" t="s">
        <v>46</v>
      </c>
      <c r="P57" s="21" t="s">
        <v>47</v>
      </c>
      <c r="Q57" s="21" t="s">
        <v>48</v>
      </c>
      <c r="R57" s="20"/>
      <c r="S57" s="24" t="s">
        <v>64</v>
      </c>
      <c r="T57" s="24" t="s">
        <v>65</v>
      </c>
      <c r="U57" s="24" t="s">
        <v>66</v>
      </c>
    </row>
    <row r="58" spans="1:21" ht="16.5" thickBot="1" x14ac:dyDescent="0.3">
      <c r="A58" s="37"/>
      <c r="B58" s="75" t="s">
        <v>110</v>
      </c>
      <c r="C58" s="75"/>
      <c r="D58" s="75"/>
      <c r="E58" s="75"/>
      <c r="F58" s="76"/>
      <c r="G58" s="50"/>
      <c r="H58" s="50"/>
      <c r="I58" s="50"/>
      <c r="J58" s="50"/>
      <c r="K58" s="50"/>
      <c r="L58" s="50"/>
      <c r="M58" s="50"/>
      <c r="N58" s="50"/>
      <c r="O58" s="50"/>
      <c r="P58" s="50"/>
      <c r="Q58" s="50"/>
      <c r="R58" s="20"/>
      <c r="S58" s="29">
        <f>SUM(G58:R58)</f>
        <v>0</v>
      </c>
      <c r="T58" s="23">
        <v>104.99</v>
      </c>
      <c r="U58" s="18">
        <f>T58 * S58</f>
        <v>0</v>
      </c>
    </row>
    <row r="60" spans="1:21" s="20" customFormat="1" ht="61.5" x14ac:dyDescent="0.25">
      <c r="A60" s="77" t="s">
        <v>71</v>
      </c>
      <c r="B60" s="77"/>
      <c r="C60" s="77"/>
      <c r="D60" s="77"/>
      <c r="E60" s="77"/>
      <c r="F60" s="77"/>
      <c r="T60" s="15"/>
      <c r="U60" s="15"/>
    </row>
    <row r="61" spans="1:21" s="20" customFormat="1" x14ac:dyDescent="0.25">
      <c r="T61" s="15"/>
      <c r="U61" s="15"/>
    </row>
    <row r="62" spans="1:21" s="20" customFormat="1" ht="26.25" x14ac:dyDescent="0.4">
      <c r="A62" s="74" t="s">
        <v>114</v>
      </c>
      <c r="B62" s="74"/>
      <c r="C62" s="74"/>
      <c r="D62" s="74"/>
      <c r="E62" s="74"/>
      <c r="F62" s="74"/>
      <c r="T62" s="15"/>
      <c r="U62" s="15"/>
    </row>
    <row r="63" spans="1:21" s="20" customFormat="1" ht="15.75" thickBot="1" x14ac:dyDescent="0.3">
      <c r="T63" s="15"/>
      <c r="U63" s="15"/>
    </row>
    <row r="64" spans="1:21" s="20" customFormat="1" ht="15.75" x14ac:dyDescent="0.25">
      <c r="A64" s="36" t="s">
        <v>17</v>
      </c>
      <c r="B64" s="70" t="s">
        <v>57</v>
      </c>
      <c r="C64" s="70"/>
      <c r="D64" s="70"/>
      <c r="E64" s="70"/>
      <c r="F64" s="71"/>
      <c r="G64" s="20" t="s">
        <v>0</v>
      </c>
      <c r="H64" s="20" t="s">
        <v>0</v>
      </c>
      <c r="I64" s="20" t="s">
        <v>0</v>
      </c>
      <c r="J64" s="20" t="s">
        <v>0</v>
      </c>
      <c r="K64" s="21" t="s">
        <v>1</v>
      </c>
      <c r="L64" s="21" t="s">
        <v>2</v>
      </c>
      <c r="M64" s="21" t="s">
        <v>3</v>
      </c>
      <c r="N64" s="21" t="s">
        <v>4</v>
      </c>
      <c r="O64" s="21" t="s">
        <v>5</v>
      </c>
      <c r="P64" s="21" t="s">
        <v>6</v>
      </c>
      <c r="Q64" s="21" t="s">
        <v>7</v>
      </c>
      <c r="R64" s="20" t="s">
        <v>0</v>
      </c>
      <c r="S64" s="24" t="s">
        <v>64</v>
      </c>
      <c r="T64" s="16" t="s">
        <v>65</v>
      </c>
      <c r="U64" s="16" t="s">
        <v>66</v>
      </c>
    </row>
    <row r="65" spans="1:21" s="20" customFormat="1" ht="16.5" thickBot="1" x14ac:dyDescent="0.3">
      <c r="A65" s="37"/>
      <c r="B65" s="72" t="s">
        <v>69</v>
      </c>
      <c r="C65" s="72"/>
      <c r="D65" s="72"/>
      <c r="E65" s="72"/>
      <c r="F65" s="73"/>
      <c r="K65" s="50"/>
      <c r="L65" s="50"/>
      <c r="M65" s="50"/>
      <c r="N65" s="50"/>
      <c r="O65" s="50"/>
      <c r="P65" s="50"/>
      <c r="Q65" s="50"/>
      <c r="S65" s="29">
        <f>SUM(G65:R65)</f>
        <v>0</v>
      </c>
      <c r="T65" s="17">
        <v>69.989999999999995</v>
      </c>
      <c r="U65" s="18">
        <f>T65 * S65</f>
        <v>0</v>
      </c>
    </row>
    <row r="66" spans="1:21" s="20" customFormat="1" ht="15.75" thickBot="1" x14ac:dyDescent="0.3">
      <c r="A66" s="22"/>
      <c r="B66" s="22"/>
      <c r="C66" s="22"/>
      <c r="D66" s="22"/>
      <c r="E66" s="22"/>
      <c r="F66" s="22"/>
      <c r="T66" s="15"/>
      <c r="U66" s="15"/>
    </row>
    <row r="67" spans="1:21" s="20" customFormat="1" ht="15.75" x14ac:dyDescent="0.25">
      <c r="A67" s="36" t="s">
        <v>10</v>
      </c>
      <c r="B67" s="70" t="s">
        <v>11</v>
      </c>
      <c r="C67" s="70"/>
      <c r="D67" s="70"/>
      <c r="E67" s="70"/>
      <c r="F67" s="71"/>
      <c r="G67" s="20" t="s">
        <v>0</v>
      </c>
      <c r="H67" s="20" t="s">
        <v>0</v>
      </c>
      <c r="I67" s="20" t="s">
        <v>0</v>
      </c>
      <c r="J67" s="20" t="s">
        <v>0</v>
      </c>
      <c r="K67" s="21" t="s">
        <v>1</v>
      </c>
      <c r="L67" s="21" t="s">
        <v>2</v>
      </c>
      <c r="M67" s="21" t="s">
        <v>3</v>
      </c>
      <c r="N67" s="21" t="s">
        <v>4</v>
      </c>
      <c r="O67" s="21" t="s">
        <v>5</v>
      </c>
      <c r="P67" s="21" t="s">
        <v>6</v>
      </c>
      <c r="Q67" s="21" t="s">
        <v>7</v>
      </c>
      <c r="R67" s="20" t="s">
        <v>0</v>
      </c>
      <c r="S67" s="24" t="s">
        <v>64</v>
      </c>
      <c r="T67" s="16" t="s">
        <v>65</v>
      </c>
      <c r="U67" s="16" t="s">
        <v>66</v>
      </c>
    </row>
    <row r="68" spans="1:21" s="20" customFormat="1" ht="16.5" thickBot="1" x14ac:dyDescent="0.3">
      <c r="A68" s="37"/>
      <c r="B68" s="72" t="s">
        <v>67</v>
      </c>
      <c r="C68" s="72"/>
      <c r="D68" s="72"/>
      <c r="E68" s="72"/>
      <c r="F68" s="73"/>
      <c r="I68" s="14"/>
      <c r="K68" s="50"/>
      <c r="L68" s="50"/>
      <c r="M68" s="50"/>
      <c r="N68" s="50"/>
      <c r="O68" s="50"/>
      <c r="P68" s="50"/>
      <c r="Q68" s="50"/>
      <c r="S68" s="29">
        <f>SUM(G68:R68)</f>
        <v>0</v>
      </c>
      <c r="T68" s="17">
        <v>104.99</v>
      </c>
      <c r="U68" s="18">
        <f>T68 * S68</f>
        <v>0</v>
      </c>
    </row>
    <row r="69" spans="1:21" s="20" customFormat="1" ht="15.75" thickBot="1" x14ac:dyDescent="0.3">
      <c r="A69" s="22"/>
      <c r="B69" s="22"/>
      <c r="C69" s="22"/>
      <c r="D69" s="22"/>
      <c r="E69" s="22"/>
      <c r="F69" s="22"/>
      <c r="T69" s="15"/>
      <c r="U69" s="15"/>
    </row>
    <row r="70" spans="1:21" s="20" customFormat="1" ht="15.75" x14ac:dyDescent="0.25">
      <c r="A70" s="36" t="s">
        <v>14</v>
      </c>
      <c r="B70" s="70" t="s">
        <v>15</v>
      </c>
      <c r="C70" s="70"/>
      <c r="D70" s="70"/>
      <c r="E70" s="70"/>
      <c r="F70" s="71"/>
      <c r="G70" s="20" t="s">
        <v>0</v>
      </c>
      <c r="H70" s="20" t="s">
        <v>0</v>
      </c>
      <c r="I70" s="20" t="s">
        <v>0</v>
      </c>
      <c r="K70" s="21" t="s">
        <v>1</v>
      </c>
      <c r="L70" s="21" t="s">
        <v>2</v>
      </c>
      <c r="M70" s="21" t="s">
        <v>3</v>
      </c>
      <c r="N70" s="21" t="s">
        <v>4</v>
      </c>
      <c r="O70" s="21" t="s">
        <v>5</v>
      </c>
      <c r="P70" s="21" t="s">
        <v>6</v>
      </c>
      <c r="Q70" s="21" t="s">
        <v>7</v>
      </c>
      <c r="R70" s="20" t="s">
        <v>0</v>
      </c>
      <c r="S70" s="24" t="s">
        <v>64</v>
      </c>
      <c r="T70" s="16" t="s">
        <v>65</v>
      </c>
      <c r="U70" s="16" t="s">
        <v>66</v>
      </c>
    </row>
    <row r="71" spans="1:21" s="20" customFormat="1" ht="16.5" thickBot="1" x14ac:dyDescent="0.3">
      <c r="A71" s="37"/>
      <c r="B71" s="72" t="s">
        <v>60</v>
      </c>
      <c r="C71" s="72"/>
      <c r="D71" s="72"/>
      <c r="E71" s="72"/>
      <c r="F71" s="73"/>
      <c r="K71" s="50"/>
      <c r="L71" s="50"/>
      <c r="M71" s="50"/>
      <c r="N71" s="50"/>
      <c r="O71" s="50"/>
      <c r="P71" s="50"/>
      <c r="Q71" s="50"/>
      <c r="S71" s="29">
        <f>SUM(G71:R71)</f>
        <v>0</v>
      </c>
      <c r="T71" s="17">
        <v>94.99</v>
      </c>
      <c r="U71" s="18">
        <f>T71 * S71</f>
        <v>0</v>
      </c>
    </row>
    <row r="72" spans="1:21" s="20" customFormat="1" ht="15.75" thickBot="1" x14ac:dyDescent="0.3">
      <c r="A72" s="22"/>
      <c r="B72" s="22"/>
      <c r="C72" s="22"/>
      <c r="D72" s="22"/>
      <c r="E72" s="22"/>
      <c r="F72" s="22"/>
      <c r="T72" s="15"/>
      <c r="U72" s="15"/>
    </row>
    <row r="73" spans="1:21" s="20" customFormat="1" ht="15.75" x14ac:dyDescent="0.25">
      <c r="A73" s="36" t="s">
        <v>20</v>
      </c>
      <c r="B73" s="70" t="s">
        <v>58</v>
      </c>
      <c r="C73" s="70"/>
      <c r="D73" s="70"/>
      <c r="E73" s="70"/>
      <c r="F73" s="71"/>
      <c r="G73" s="20" t="s">
        <v>0</v>
      </c>
      <c r="H73" s="20" t="s">
        <v>0</v>
      </c>
      <c r="I73" s="20" t="s">
        <v>0</v>
      </c>
      <c r="J73" s="20" t="s">
        <v>0</v>
      </c>
      <c r="K73" s="21" t="s">
        <v>1</v>
      </c>
      <c r="L73" s="21" t="s">
        <v>2</v>
      </c>
      <c r="M73" s="21" t="s">
        <v>3</v>
      </c>
      <c r="N73" s="21" t="s">
        <v>4</v>
      </c>
      <c r="O73" s="21" t="s">
        <v>5</v>
      </c>
      <c r="P73" s="21" t="s">
        <v>6</v>
      </c>
      <c r="Q73" s="21" t="s">
        <v>7</v>
      </c>
      <c r="R73" s="20" t="s">
        <v>0</v>
      </c>
      <c r="S73" s="24" t="s">
        <v>64</v>
      </c>
      <c r="T73" s="16" t="s">
        <v>65</v>
      </c>
      <c r="U73" s="16" t="s">
        <v>66</v>
      </c>
    </row>
    <row r="74" spans="1:21" s="20" customFormat="1" ht="16.5" thickBot="1" x14ac:dyDescent="0.3">
      <c r="A74" s="37"/>
      <c r="B74" s="72" t="s">
        <v>19</v>
      </c>
      <c r="C74" s="72"/>
      <c r="D74" s="72"/>
      <c r="E74" s="72"/>
      <c r="F74" s="73"/>
      <c r="K74" s="50"/>
      <c r="L74" s="50"/>
      <c r="M74" s="50"/>
      <c r="N74" s="50"/>
      <c r="O74" s="50"/>
      <c r="P74" s="50"/>
      <c r="Q74" s="50"/>
      <c r="S74" s="29">
        <f>SUM(G74:R74)</f>
        <v>0</v>
      </c>
      <c r="T74" s="17">
        <v>149.99</v>
      </c>
      <c r="U74" s="18">
        <f>T74 * S74</f>
        <v>0</v>
      </c>
    </row>
    <row r="75" spans="1:21" s="20" customFormat="1" ht="15.75" thickBot="1" x14ac:dyDescent="0.3">
      <c r="A75" s="22"/>
      <c r="B75" s="22"/>
      <c r="C75" s="22"/>
      <c r="D75" s="22"/>
      <c r="E75" s="22"/>
      <c r="F75" s="22"/>
      <c r="T75" s="15"/>
      <c r="U75" s="15"/>
    </row>
    <row r="76" spans="1:21" s="20" customFormat="1" ht="15.75" x14ac:dyDescent="0.25">
      <c r="A76" s="36" t="s">
        <v>28</v>
      </c>
      <c r="B76" s="70" t="s">
        <v>29</v>
      </c>
      <c r="C76" s="70"/>
      <c r="D76" s="70"/>
      <c r="E76" s="70"/>
      <c r="F76" s="71"/>
      <c r="G76" s="20" t="s">
        <v>0</v>
      </c>
      <c r="H76" s="20" t="s">
        <v>0</v>
      </c>
      <c r="I76" s="20" t="s">
        <v>0</v>
      </c>
      <c r="K76" s="21" t="s">
        <v>1</v>
      </c>
      <c r="L76" s="21" t="s">
        <v>2</v>
      </c>
      <c r="M76" s="21" t="s">
        <v>3</v>
      </c>
      <c r="N76" s="21" t="s">
        <v>4</v>
      </c>
      <c r="O76" s="21" t="s">
        <v>5</v>
      </c>
      <c r="P76" s="21" t="s">
        <v>6</v>
      </c>
      <c r="Q76" s="21" t="s">
        <v>7</v>
      </c>
      <c r="S76" s="24" t="s">
        <v>64</v>
      </c>
      <c r="T76" s="16" t="s">
        <v>65</v>
      </c>
      <c r="U76" s="16" t="s">
        <v>66</v>
      </c>
    </row>
    <row r="77" spans="1:21" s="20" customFormat="1" ht="16.5" thickBot="1" x14ac:dyDescent="0.3">
      <c r="A77" s="37"/>
      <c r="B77" s="72" t="s">
        <v>30</v>
      </c>
      <c r="C77" s="72"/>
      <c r="D77" s="72"/>
      <c r="E77" s="72"/>
      <c r="F77" s="73"/>
      <c r="K77" s="50"/>
      <c r="L77" s="50"/>
      <c r="M77" s="50"/>
      <c r="N77" s="50"/>
      <c r="O77" s="50"/>
      <c r="P77" s="50"/>
      <c r="Q77" s="50"/>
      <c r="S77" s="29">
        <f>SUM(G77:R77)</f>
        <v>0</v>
      </c>
      <c r="T77" s="17">
        <v>94.99</v>
      </c>
      <c r="U77" s="18">
        <f>T77 * S77</f>
        <v>0</v>
      </c>
    </row>
    <row r="78" spans="1:21" ht="15.75" thickBot="1" x14ac:dyDescent="0.3">
      <c r="A78" s="5"/>
      <c r="B78" s="5"/>
      <c r="C78" s="5"/>
      <c r="D78" s="5"/>
      <c r="E78" s="5"/>
      <c r="F78" s="5"/>
    </row>
    <row r="79" spans="1:21" ht="15.75" x14ac:dyDescent="0.25">
      <c r="A79" s="36" t="s">
        <v>34</v>
      </c>
      <c r="B79" s="70" t="s">
        <v>59</v>
      </c>
      <c r="C79" s="70"/>
      <c r="D79" s="70"/>
      <c r="E79" s="70"/>
      <c r="F79" s="71"/>
      <c r="G79" s="3" t="s">
        <v>0</v>
      </c>
      <c r="H79" s="3" t="s">
        <v>0</v>
      </c>
      <c r="I79" s="3" t="s">
        <v>0</v>
      </c>
      <c r="J79" s="3" t="s">
        <v>0</v>
      </c>
      <c r="K79" s="1" t="s">
        <v>1</v>
      </c>
      <c r="L79" s="1" t="s">
        <v>2</v>
      </c>
      <c r="M79" s="1" t="s">
        <v>3</v>
      </c>
      <c r="N79" s="1" t="s">
        <v>4</v>
      </c>
      <c r="O79" s="1" t="s">
        <v>5</v>
      </c>
      <c r="P79" s="1" t="s">
        <v>6</v>
      </c>
      <c r="Q79" s="1" t="s">
        <v>7</v>
      </c>
      <c r="R79" s="3" t="s">
        <v>0</v>
      </c>
      <c r="S79" s="2" t="s">
        <v>64</v>
      </c>
      <c r="T79" s="16" t="s">
        <v>65</v>
      </c>
      <c r="U79" s="16" t="s">
        <v>66</v>
      </c>
    </row>
    <row r="80" spans="1:21" ht="16.5" thickBot="1" x14ac:dyDescent="0.3">
      <c r="A80" s="37"/>
      <c r="B80" s="72" t="s">
        <v>63</v>
      </c>
      <c r="C80" s="72"/>
      <c r="D80" s="72"/>
      <c r="E80" s="72"/>
      <c r="F80" s="73"/>
      <c r="G80" s="3"/>
      <c r="H80" s="3"/>
      <c r="I80" s="3"/>
      <c r="J80" s="3"/>
      <c r="K80" s="50"/>
      <c r="L80" s="50"/>
      <c r="M80" s="50"/>
      <c r="N80" s="50"/>
      <c r="O80" s="50"/>
      <c r="P80" s="50"/>
      <c r="Q80" s="50"/>
      <c r="R80" s="3"/>
      <c r="S80" s="29">
        <f>SUM(G80:R80)</f>
        <v>0</v>
      </c>
      <c r="T80" s="17">
        <v>129.99</v>
      </c>
      <c r="U80" s="18">
        <f>T80 * S80</f>
        <v>0</v>
      </c>
    </row>
    <row r="81" spans="1:21" s="20" customFormat="1" x14ac:dyDescent="0.25">
      <c r="T81" s="15"/>
      <c r="U81" s="15"/>
    </row>
    <row r="82" spans="1:21" s="20" customFormat="1" ht="26.25" x14ac:dyDescent="0.4">
      <c r="A82" s="74" t="s">
        <v>115</v>
      </c>
      <c r="B82" s="74"/>
      <c r="C82" s="74"/>
      <c r="D82" s="74"/>
      <c r="E82" s="74"/>
      <c r="F82" s="74"/>
      <c r="T82" s="15"/>
      <c r="U82" s="15"/>
    </row>
    <row r="83" spans="1:21" ht="15.75" thickBot="1" x14ac:dyDescent="0.3">
      <c r="A83" s="5"/>
      <c r="B83" s="5"/>
      <c r="C83" s="5"/>
      <c r="D83" s="5"/>
      <c r="E83" s="5"/>
      <c r="F83" s="5"/>
    </row>
    <row r="84" spans="1:21" ht="15.75" x14ac:dyDescent="0.25">
      <c r="A84" s="36" t="s">
        <v>52</v>
      </c>
      <c r="B84" s="70" t="s">
        <v>53</v>
      </c>
      <c r="C84" s="70"/>
      <c r="D84" s="70"/>
      <c r="E84" s="70"/>
      <c r="F84" s="71"/>
      <c r="G84" s="3" t="s">
        <v>0</v>
      </c>
      <c r="H84" s="3" t="s">
        <v>0</v>
      </c>
      <c r="I84" s="3" t="s">
        <v>0</v>
      </c>
      <c r="J84" s="3" t="s">
        <v>0</v>
      </c>
      <c r="K84" s="4" t="s">
        <v>42</v>
      </c>
      <c r="L84" s="4" t="s">
        <v>43</v>
      </c>
      <c r="M84" s="4" t="s">
        <v>44</v>
      </c>
      <c r="N84" s="4" t="s">
        <v>45</v>
      </c>
      <c r="O84" s="4" t="s">
        <v>46</v>
      </c>
      <c r="P84" s="4" t="s">
        <v>47</v>
      </c>
      <c r="Q84" s="4" t="s">
        <v>48</v>
      </c>
      <c r="R84" s="3" t="s">
        <v>0</v>
      </c>
      <c r="S84" s="7" t="s">
        <v>64</v>
      </c>
      <c r="T84" s="16" t="s">
        <v>65</v>
      </c>
      <c r="U84" s="16" t="s">
        <v>66</v>
      </c>
    </row>
    <row r="85" spans="1:21" ht="16.5" thickBot="1" x14ac:dyDescent="0.3">
      <c r="A85" s="37"/>
      <c r="B85" s="72" t="s">
        <v>70</v>
      </c>
      <c r="C85" s="72"/>
      <c r="D85" s="72"/>
      <c r="E85" s="72"/>
      <c r="F85" s="73"/>
      <c r="G85" s="3"/>
      <c r="H85" s="3"/>
      <c r="I85" s="3"/>
      <c r="J85" s="3"/>
      <c r="K85" s="51"/>
      <c r="L85" s="51"/>
      <c r="M85" s="51"/>
      <c r="N85" s="51"/>
      <c r="O85" s="51"/>
      <c r="P85" s="51"/>
      <c r="Q85" s="51"/>
      <c r="R85" s="3"/>
      <c r="S85" s="29">
        <f>SUM(G85:R85)</f>
        <v>0</v>
      </c>
      <c r="T85" s="17">
        <v>134.99</v>
      </c>
      <c r="U85" s="18">
        <f>T85 * S85</f>
        <v>0</v>
      </c>
    </row>
    <row r="86" spans="1:21" s="8" customFormat="1" ht="15.75" thickBot="1" x14ac:dyDescent="0.3">
      <c r="A86" s="11"/>
      <c r="B86" s="12"/>
      <c r="C86" s="12"/>
      <c r="D86" s="12"/>
      <c r="E86" s="12"/>
      <c r="F86" s="12"/>
      <c r="G86" s="10"/>
      <c r="H86" s="10"/>
      <c r="I86" s="10"/>
      <c r="J86" s="10"/>
      <c r="K86" s="10"/>
      <c r="L86" s="10"/>
      <c r="M86" s="10"/>
      <c r="N86" s="10"/>
      <c r="O86" s="10"/>
      <c r="P86" s="10"/>
      <c r="Q86" s="10"/>
      <c r="R86" s="10"/>
      <c r="S86" s="10"/>
      <c r="T86" s="19"/>
      <c r="U86" s="19"/>
    </row>
    <row r="87" spans="1:21" ht="15.75" x14ac:dyDescent="0.25">
      <c r="A87" s="36" t="s">
        <v>54</v>
      </c>
      <c r="B87" s="70" t="s">
        <v>55</v>
      </c>
      <c r="C87" s="70"/>
      <c r="D87" s="70"/>
      <c r="E87" s="70"/>
      <c r="F87" s="71"/>
      <c r="G87" s="3" t="s">
        <v>0</v>
      </c>
      <c r="H87" s="3" t="s">
        <v>0</v>
      </c>
      <c r="I87" s="3" t="s">
        <v>0</v>
      </c>
      <c r="J87" s="3" t="s">
        <v>0</v>
      </c>
      <c r="K87" s="4" t="s">
        <v>42</v>
      </c>
      <c r="L87" s="4" t="s">
        <v>43</v>
      </c>
      <c r="M87" s="4" t="s">
        <v>44</v>
      </c>
      <c r="N87" s="4" t="s">
        <v>45</v>
      </c>
      <c r="O87" s="4" t="s">
        <v>46</v>
      </c>
      <c r="P87" s="4" t="s">
        <v>47</v>
      </c>
      <c r="Q87" s="4" t="s">
        <v>48</v>
      </c>
      <c r="R87" s="3" t="s">
        <v>0</v>
      </c>
      <c r="S87" s="7" t="s">
        <v>64</v>
      </c>
      <c r="T87" s="16" t="s">
        <v>65</v>
      </c>
      <c r="U87" s="16" t="s">
        <v>66</v>
      </c>
    </row>
    <row r="88" spans="1:21" ht="16.5" thickBot="1" x14ac:dyDescent="0.3">
      <c r="A88" s="37"/>
      <c r="B88" s="72" t="s">
        <v>51</v>
      </c>
      <c r="C88" s="72"/>
      <c r="D88" s="72"/>
      <c r="E88" s="72"/>
      <c r="F88" s="73"/>
      <c r="G88" s="3"/>
      <c r="H88" s="3"/>
      <c r="I88" s="3"/>
      <c r="J88" s="3"/>
      <c r="K88" s="51"/>
      <c r="L88" s="51"/>
      <c r="M88" s="51"/>
      <c r="N88" s="51"/>
      <c r="O88" s="51"/>
      <c r="P88" s="51"/>
      <c r="Q88" s="51"/>
      <c r="R88" s="3"/>
      <c r="S88" s="29">
        <f>SUM(G88:R88)</f>
        <v>0</v>
      </c>
      <c r="T88" s="17">
        <v>159.99</v>
      </c>
      <c r="U88" s="18">
        <f>T88 * S88</f>
        <v>0</v>
      </c>
    </row>
    <row r="89" spans="1:21" s="20" customFormat="1" x14ac:dyDescent="0.25">
      <c r="T89" s="15"/>
      <c r="U89" s="15"/>
    </row>
    <row r="90" spans="1:21" s="20" customFormat="1" ht="26.25" x14ac:dyDescent="0.4">
      <c r="A90" s="74" t="s">
        <v>117</v>
      </c>
      <c r="B90" s="74"/>
      <c r="C90" s="74"/>
      <c r="D90" s="74"/>
      <c r="E90" s="74"/>
      <c r="F90" s="74"/>
      <c r="T90" s="15"/>
      <c r="U90" s="15"/>
    </row>
    <row r="91" spans="1:21" ht="15.75" thickBot="1" x14ac:dyDescent="0.3">
      <c r="R91" s="20"/>
      <c r="T91"/>
      <c r="U91"/>
    </row>
    <row r="92" spans="1:21" ht="15.75" x14ac:dyDescent="0.25">
      <c r="A92" s="36" t="s">
        <v>92</v>
      </c>
      <c r="B92" s="68" t="s">
        <v>91</v>
      </c>
      <c r="C92" s="68"/>
      <c r="D92" s="68"/>
      <c r="E92" s="68"/>
      <c r="F92" s="69"/>
      <c r="G92" s="20" t="s">
        <v>0</v>
      </c>
      <c r="H92" s="20" t="s">
        <v>0</v>
      </c>
      <c r="I92" s="20" t="s">
        <v>0</v>
      </c>
      <c r="J92" s="20" t="s">
        <v>0</v>
      </c>
      <c r="K92" s="21" t="s">
        <v>42</v>
      </c>
      <c r="L92" s="21" t="s">
        <v>43</v>
      </c>
      <c r="M92" s="21" t="s">
        <v>44</v>
      </c>
      <c r="N92" s="21" t="s">
        <v>45</v>
      </c>
      <c r="O92" s="21" t="s">
        <v>46</v>
      </c>
      <c r="P92" s="21" t="s">
        <v>47</v>
      </c>
      <c r="Q92" s="21" t="s">
        <v>48</v>
      </c>
      <c r="R92" s="20"/>
      <c r="S92" s="24" t="s">
        <v>64</v>
      </c>
      <c r="T92" s="24" t="s">
        <v>65</v>
      </c>
      <c r="U92" s="24" t="s">
        <v>66</v>
      </c>
    </row>
    <row r="93" spans="1:21" ht="16.5" thickBot="1" x14ac:dyDescent="0.3">
      <c r="A93" s="37"/>
      <c r="B93" s="75" t="s">
        <v>90</v>
      </c>
      <c r="C93" s="75"/>
      <c r="D93" s="75"/>
      <c r="E93" s="75"/>
      <c r="F93" s="76"/>
      <c r="G93" s="20"/>
      <c r="H93" s="20"/>
      <c r="I93" s="20"/>
      <c r="J93" s="20"/>
      <c r="K93" s="50"/>
      <c r="L93" s="50"/>
      <c r="M93" s="50"/>
      <c r="N93" s="50"/>
      <c r="O93" s="50"/>
      <c r="P93" s="50"/>
      <c r="Q93" s="50"/>
      <c r="R93" s="20"/>
      <c r="S93" s="29">
        <f>SUM(G93:R93)</f>
        <v>0</v>
      </c>
      <c r="T93" s="23">
        <v>49.99</v>
      </c>
      <c r="U93" s="18">
        <f>T93 * S93</f>
        <v>0</v>
      </c>
    </row>
    <row r="94" spans="1:21" ht="15.75" thickBot="1" x14ac:dyDescent="0.3"/>
    <row r="95" spans="1:21" ht="15.75" x14ac:dyDescent="0.25">
      <c r="A95" s="36" t="s">
        <v>88</v>
      </c>
      <c r="B95" s="68" t="s">
        <v>86</v>
      </c>
      <c r="C95" s="68"/>
      <c r="D95" s="68"/>
      <c r="E95" s="68"/>
      <c r="F95" s="69"/>
      <c r="G95" s="20" t="s">
        <v>0</v>
      </c>
      <c r="H95" s="20" t="s">
        <v>0</v>
      </c>
      <c r="I95" s="20" t="s">
        <v>0</v>
      </c>
      <c r="J95" s="20" t="s">
        <v>0</v>
      </c>
      <c r="K95" s="21" t="s">
        <v>42</v>
      </c>
      <c r="L95" s="21" t="s">
        <v>43</v>
      </c>
      <c r="M95" s="21" t="s">
        <v>44</v>
      </c>
      <c r="N95" s="21" t="s">
        <v>45</v>
      </c>
      <c r="O95" s="21" t="s">
        <v>46</v>
      </c>
      <c r="P95" s="21" t="s">
        <v>47</v>
      </c>
      <c r="Q95" s="21" t="s">
        <v>48</v>
      </c>
      <c r="R95" s="20"/>
      <c r="S95" s="24" t="s">
        <v>64</v>
      </c>
      <c r="T95" s="24" t="s">
        <v>65</v>
      </c>
      <c r="U95" s="24" t="s">
        <v>66</v>
      </c>
    </row>
    <row r="96" spans="1:21" s="20" customFormat="1" ht="16.5" thickBot="1" x14ac:dyDescent="0.3">
      <c r="A96" s="37"/>
      <c r="B96" s="75" t="s">
        <v>87</v>
      </c>
      <c r="C96" s="75"/>
      <c r="D96" s="75"/>
      <c r="E96" s="75"/>
      <c r="F96" s="76"/>
      <c r="K96" s="50"/>
      <c r="L96" s="50"/>
      <c r="M96" s="50"/>
      <c r="N96" s="50"/>
      <c r="O96" s="50"/>
      <c r="P96" s="50"/>
      <c r="Q96" s="50"/>
      <c r="S96" s="29">
        <f>SUM(G96:R96)</f>
        <v>0</v>
      </c>
      <c r="T96" s="23">
        <v>54.99</v>
      </c>
      <c r="U96" s="18">
        <f>T96 * S96</f>
        <v>0</v>
      </c>
    </row>
    <row r="97" spans="1:21" s="20" customFormat="1" ht="15.75" thickBot="1" x14ac:dyDescent="0.3">
      <c r="B97" s="9"/>
      <c r="C97" s="9"/>
      <c r="D97" s="9"/>
      <c r="E97" s="9"/>
      <c r="F97" s="9"/>
      <c r="K97" s="9"/>
      <c r="L97" s="9"/>
      <c r="M97" s="9"/>
      <c r="N97" s="9"/>
      <c r="O97" s="9"/>
      <c r="P97" s="9"/>
      <c r="Q97" s="9"/>
    </row>
    <row r="98" spans="1:21" ht="15.75" x14ac:dyDescent="0.25">
      <c r="A98" s="36" t="s">
        <v>82</v>
      </c>
      <c r="B98" s="68" t="s">
        <v>83</v>
      </c>
      <c r="C98" s="68"/>
      <c r="D98" s="68"/>
      <c r="E98" s="68"/>
      <c r="F98" s="69"/>
      <c r="G98" s="20" t="s">
        <v>0</v>
      </c>
      <c r="H98" s="20" t="s">
        <v>0</v>
      </c>
      <c r="I98" s="20" t="s">
        <v>0</v>
      </c>
      <c r="J98" s="20" t="s">
        <v>0</v>
      </c>
      <c r="K98" s="21" t="s">
        <v>42</v>
      </c>
      <c r="L98" s="21" t="s">
        <v>43</v>
      </c>
      <c r="M98" s="21" t="s">
        <v>44</v>
      </c>
      <c r="N98" s="21" t="s">
        <v>45</v>
      </c>
      <c r="O98" s="21" t="s">
        <v>46</v>
      </c>
      <c r="P98" s="21" t="s">
        <v>47</v>
      </c>
      <c r="Q98" s="21" t="s">
        <v>48</v>
      </c>
      <c r="R98" s="20"/>
      <c r="S98" s="24" t="s">
        <v>64</v>
      </c>
      <c r="T98" s="24" t="s">
        <v>65</v>
      </c>
      <c r="U98" s="24" t="s">
        <v>66</v>
      </c>
    </row>
    <row r="99" spans="1:21" ht="16.5" thickBot="1" x14ac:dyDescent="0.3">
      <c r="A99" s="37"/>
      <c r="B99" s="75" t="s">
        <v>112</v>
      </c>
      <c r="C99" s="75"/>
      <c r="D99" s="75"/>
      <c r="E99" s="75"/>
      <c r="F99" s="76"/>
      <c r="G99" s="20"/>
      <c r="H99" s="20"/>
      <c r="I99" s="20"/>
      <c r="J99" s="20"/>
      <c r="K99" s="50"/>
      <c r="L99" s="50"/>
      <c r="M99" s="50"/>
      <c r="N99" s="50"/>
      <c r="O99" s="50"/>
      <c r="P99" s="50"/>
      <c r="Q99" s="50"/>
      <c r="R99" s="20"/>
      <c r="S99" s="29">
        <f>SUM(G99:R99)</f>
        <v>0</v>
      </c>
      <c r="T99" s="23">
        <v>109.99</v>
      </c>
      <c r="U99" s="18">
        <f>T99 * S99</f>
        <v>0</v>
      </c>
    </row>
    <row r="100" spans="1:21" s="20" customFormat="1" ht="15.75" thickBot="1" x14ac:dyDescent="0.3">
      <c r="B100" s="9"/>
      <c r="C100" s="9"/>
      <c r="D100" s="9"/>
      <c r="E100" s="9"/>
      <c r="F100" s="9"/>
      <c r="K100" s="9"/>
      <c r="L100" s="9"/>
      <c r="M100" s="9"/>
      <c r="N100" s="9"/>
      <c r="O100" s="9"/>
      <c r="P100" s="9"/>
      <c r="Q100" s="9"/>
    </row>
    <row r="101" spans="1:21" ht="15.75" x14ac:dyDescent="0.25">
      <c r="A101" s="36" t="s">
        <v>84</v>
      </c>
      <c r="B101" s="68" t="s">
        <v>85</v>
      </c>
      <c r="C101" s="68"/>
      <c r="D101" s="68"/>
      <c r="E101" s="68"/>
      <c r="F101" s="69"/>
      <c r="G101" s="20" t="s">
        <v>0</v>
      </c>
      <c r="H101" s="20" t="s">
        <v>0</v>
      </c>
      <c r="I101" s="20" t="s">
        <v>0</v>
      </c>
      <c r="J101" s="20" t="s">
        <v>0</v>
      </c>
      <c r="K101" s="21" t="s">
        <v>42</v>
      </c>
      <c r="L101" s="21" t="s">
        <v>43</v>
      </c>
      <c r="M101" s="21" t="s">
        <v>44</v>
      </c>
      <c r="N101" s="21" t="s">
        <v>45</v>
      </c>
      <c r="O101" s="21" t="s">
        <v>46</v>
      </c>
      <c r="P101" s="21" t="s">
        <v>47</v>
      </c>
      <c r="Q101" s="21" t="s">
        <v>48</v>
      </c>
      <c r="R101" s="20"/>
      <c r="S101" s="24" t="s">
        <v>64</v>
      </c>
      <c r="T101" s="24" t="s">
        <v>65</v>
      </c>
      <c r="U101" s="24" t="s">
        <v>66</v>
      </c>
    </row>
    <row r="102" spans="1:21" ht="16.5" thickBot="1" x14ac:dyDescent="0.3">
      <c r="A102" s="37"/>
      <c r="B102" s="75" t="s">
        <v>113</v>
      </c>
      <c r="C102" s="75"/>
      <c r="D102" s="75"/>
      <c r="E102" s="75"/>
      <c r="F102" s="76"/>
      <c r="G102" s="20"/>
      <c r="H102" s="20"/>
      <c r="I102" s="20"/>
      <c r="J102" s="20"/>
      <c r="K102" s="50"/>
      <c r="L102" s="50"/>
      <c r="M102" s="50"/>
      <c r="N102" s="50"/>
      <c r="O102" s="50"/>
      <c r="P102" s="50"/>
      <c r="Q102" s="50"/>
      <c r="R102" s="20"/>
      <c r="S102" s="29">
        <f>SUM(G102:R102)</f>
        <v>0</v>
      </c>
      <c r="T102" s="23">
        <v>74.989999999999995</v>
      </c>
      <c r="U102" s="18">
        <f>T102 * S102</f>
        <v>0</v>
      </c>
    </row>
    <row r="103" spans="1:21" s="20" customFormat="1" ht="15.75" thickBot="1" x14ac:dyDescent="0.3">
      <c r="B103" s="9"/>
      <c r="C103" s="9"/>
      <c r="D103" s="9"/>
      <c r="E103" s="9"/>
      <c r="F103" s="9"/>
      <c r="K103" s="9"/>
      <c r="L103" s="9"/>
      <c r="M103" s="9"/>
      <c r="N103" s="9"/>
      <c r="O103" s="9"/>
      <c r="P103" s="9"/>
      <c r="Q103" s="9"/>
    </row>
    <row r="104" spans="1:21" s="20" customFormat="1" ht="15.75" x14ac:dyDescent="0.25">
      <c r="A104" s="36" t="s">
        <v>93</v>
      </c>
      <c r="B104" s="68" t="s">
        <v>94</v>
      </c>
      <c r="C104" s="68"/>
      <c r="D104" s="68"/>
      <c r="E104" s="68"/>
      <c r="F104" s="69"/>
      <c r="G104" s="20" t="s">
        <v>0</v>
      </c>
      <c r="H104" s="20" t="s">
        <v>0</v>
      </c>
      <c r="I104" s="20" t="s">
        <v>0</v>
      </c>
      <c r="J104" s="20" t="s">
        <v>0</v>
      </c>
      <c r="K104" s="21" t="s">
        <v>42</v>
      </c>
      <c r="L104" s="21" t="s">
        <v>43</v>
      </c>
      <c r="M104" s="21" t="s">
        <v>44</v>
      </c>
      <c r="N104" s="21" t="s">
        <v>45</v>
      </c>
      <c r="O104" s="21" t="s">
        <v>46</v>
      </c>
      <c r="P104" s="21" t="s">
        <v>47</v>
      </c>
      <c r="Q104" s="21" t="s">
        <v>48</v>
      </c>
      <c r="S104" s="24" t="s">
        <v>64</v>
      </c>
      <c r="T104" s="24" t="s">
        <v>65</v>
      </c>
      <c r="U104" s="24" t="s">
        <v>66</v>
      </c>
    </row>
    <row r="105" spans="1:21" s="20" customFormat="1" ht="16.5" thickBot="1" x14ac:dyDescent="0.3">
      <c r="A105" s="37"/>
      <c r="B105" s="75" t="s">
        <v>95</v>
      </c>
      <c r="C105" s="75"/>
      <c r="D105" s="75"/>
      <c r="E105" s="75"/>
      <c r="F105" s="76"/>
      <c r="K105" s="50"/>
      <c r="L105" s="50"/>
      <c r="M105" s="50"/>
      <c r="N105" s="50"/>
      <c r="O105" s="50"/>
      <c r="P105" s="50"/>
      <c r="Q105" s="50"/>
      <c r="S105" s="29">
        <f>SUM(G105:R105)</f>
        <v>0</v>
      </c>
      <c r="T105" s="23">
        <v>74.989999999999995</v>
      </c>
      <c r="U105" s="18">
        <f>T105 * S105</f>
        <v>0</v>
      </c>
    </row>
    <row r="106" spans="1:21" s="20" customFormat="1" ht="15.75" thickBot="1" x14ac:dyDescent="0.3">
      <c r="B106" s="9"/>
      <c r="C106" s="9"/>
      <c r="D106" s="9"/>
      <c r="E106" s="9"/>
      <c r="F106" s="9"/>
      <c r="K106" s="9"/>
      <c r="L106" s="9"/>
      <c r="M106" s="9"/>
      <c r="N106" s="9"/>
      <c r="O106" s="9"/>
      <c r="P106" s="9"/>
      <c r="Q106" s="9"/>
    </row>
    <row r="107" spans="1:21" s="20" customFormat="1" ht="15.75" x14ac:dyDescent="0.25">
      <c r="A107" s="36" t="s">
        <v>96</v>
      </c>
      <c r="B107" s="68" t="s">
        <v>97</v>
      </c>
      <c r="C107" s="68"/>
      <c r="D107" s="68"/>
      <c r="E107" s="68"/>
      <c r="F107" s="69"/>
      <c r="G107" s="20" t="s">
        <v>0</v>
      </c>
      <c r="H107" s="20" t="s">
        <v>0</v>
      </c>
      <c r="I107" s="20" t="s">
        <v>0</v>
      </c>
      <c r="J107" s="20" t="s">
        <v>0</v>
      </c>
      <c r="K107" s="21" t="s">
        <v>42</v>
      </c>
      <c r="L107" s="21" t="s">
        <v>43</v>
      </c>
      <c r="M107" s="21" t="s">
        <v>44</v>
      </c>
      <c r="N107" s="21" t="s">
        <v>45</v>
      </c>
      <c r="O107" s="21" t="s">
        <v>46</v>
      </c>
      <c r="P107" s="21" t="s">
        <v>47</v>
      </c>
      <c r="Q107" s="21" t="s">
        <v>48</v>
      </c>
      <c r="S107" s="24" t="s">
        <v>64</v>
      </c>
      <c r="T107" s="24" t="s">
        <v>65</v>
      </c>
      <c r="U107" s="24" t="s">
        <v>66</v>
      </c>
    </row>
    <row r="108" spans="1:21" s="20" customFormat="1" ht="16.5" thickBot="1" x14ac:dyDescent="0.3">
      <c r="A108" s="37"/>
      <c r="B108" s="75" t="s">
        <v>128</v>
      </c>
      <c r="C108" s="75"/>
      <c r="D108" s="75"/>
      <c r="E108" s="75"/>
      <c r="F108" s="76"/>
      <c r="K108" s="50"/>
      <c r="L108" s="50"/>
      <c r="M108" s="50"/>
      <c r="N108" s="50"/>
      <c r="O108" s="50"/>
      <c r="P108" s="50"/>
      <c r="Q108" s="50"/>
      <c r="S108" s="29">
        <f>SUM(G108:R108)</f>
        <v>0</v>
      </c>
      <c r="T108" s="23">
        <v>104.99</v>
      </c>
      <c r="U108" s="18">
        <f>T108 * S108</f>
        <v>0</v>
      </c>
    </row>
    <row r="109" spans="1:21" s="20" customFormat="1" ht="15.75" thickBot="1" x14ac:dyDescent="0.3">
      <c r="B109" s="9"/>
      <c r="C109" s="9"/>
      <c r="D109" s="9"/>
      <c r="E109" s="9"/>
      <c r="F109" s="9"/>
      <c r="K109" s="9"/>
      <c r="L109" s="9"/>
      <c r="M109" s="9"/>
      <c r="N109" s="9"/>
      <c r="O109" s="9"/>
      <c r="P109" s="9"/>
      <c r="Q109" s="9"/>
    </row>
    <row r="110" spans="1:21" s="20" customFormat="1" ht="15.75" x14ac:dyDescent="0.25">
      <c r="A110" s="36" t="s">
        <v>99</v>
      </c>
      <c r="B110" s="68" t="s">
        <v>100</v>
      </c>
      <c r="C110" s="68"/>
      <c r="D110" s="68"/>
      <c r="E110" s="68"/>
      <c r="F110" s="69"/>
      <c r="G110" s="20" t="s">
        <v>0</v>
      </c>
      <c r="H110" s="20" t="s">
        <v>0</v>
      </c>
      <c r="I110" s="20" t="s">
        <v>0</v>
      </c>
      <c r="J110" s="20" t="s">
        <v>0</v>
      </c>
      <c r="K110" s="21" t="s">
        <v>42</v>
      </c>
      <c r="L110" s="21" t="s">
        <v>43</v>
      </c>
      <c r="M110" s="21" t="s">
        <v>44</v>
      </c>
      <c r="N110" s="21" t="s">
        <v>45</v>
      </c>
      <c r="O110" s="21" t="s">
        <v>46</v>
      </c>
      <c r="P110" s="21" t="s">
        <v>47</v>
      </c>
      <c r="Q110" s="21" t="s">
        <v>48</v>
      </c>
      <c r="S110" s="24" t="s">
        <v>64</v>
      </c>
      <c r="T110" s="24" t="s">
        <v>65</v>
      </c>
      <c r="U110" s="24" t="s">
        <v>66</v>
      </c>
    </row>
    <row r="111" spans="1:21" s="20" customFormat="1" ht="16.5" thickBot="1" x14ac:dyDescent="0.3">
      <c r="A111" s="37"/>
      <c r="B111" s="75" t="s">
        <v>101</v>
      </c>
      <c r="C111" s="75"/>
      <c r="D111" s="75"/>
      <c r="E111" s="75"/>
      <c r="F111" s="76"/>
      <c r="K111" s="50"/>
      <c r="L111" s="50"/>
      <c r="M111" s="50"/>
      <c r="N111" s="50"/>
      <c r="O111" s="50"/>
      <c r="P111" s="50"/>
      <c r="Q111" s="50"/>
      <c r="S111" s="29">
        <f>SUM(G111:R111)</f>
        <v>0</v>
      </c>
      <c r="T111" s="23">
        <v>64.989999999999995</v>
      </c>
      <c r="U111" s="18">
        <f>T111 * S111</f>
        <v>0</v>
      </c>
    </row>
    <row r="112" spans="1:21" s="20" customFormat="1" ht="15.75" thickBot="1" x14ac:dyDescent="0.3">
      <c r="B112" s="9"/>
      <c r="C112" s="9"/>
      <c r="D112" s="9"/>
      <c r="E112" s="9"/>
      <c r="F112" s="9"/>
      <c r="K112" s="9"/>
      <c r="L112" s="9"/>
      <c r="M112" s="9"/>
      <c r="N112" s="9"/>
      <c r="O112" s="9"/>
      <c r="P112" s="9"/>
      <c r="Q112" s="9"/>
    </row>
    <row r="113" spans="1:21" s="20" customFormat="1" ht="15.75" x14ac:dyDescent="0.25">
      <c r="A113" s="36" t="s">
        <v>102</v>
      </c>
      <c r="B113" s="68" t="s">
        <v>103</v>
      </c>
      <c r="C113" s="68"/>
      <c r="D113" s="68"/>
      <c r="E113" s="68"/>
      <c r="F113" s="69"/>
      <c r="G113" s="20" t="s">
        <v>0</v>
      </c>
      <c r="H113" s="20" t="s">
        <v>0</v>
      </c>
      <c r="I113" s="20" t="s">
        <v>0</v>
      </c>
      <c r="J113" s="20" t="s">
        <v>0</v>
      </c>
      <c r="K113" s="21" t="s">
        <v>42</v>
      </c>
      <c r="L113" s="21" t="s">
        <v>43</v>
      </c>
      <c r="M113" s="21" t="s">
        <v>44</v>
      </c>
      <c r="N113" s="21" t="s">
        <v>45</v>
      </c>
      <c r="O113" s="21" t="s">
        <v>46</v>
      </c>
      <c r="P113" s="21" t="s">
        <v>47</v>
      </c>
      <c r="Q113" s="21" t="s">
        <v>48</v>
      </c>
      <c r="S113" s="24" t="s">
        <v>64</v>
      </c>
      <c r="T113" s="24" t="s">
        <v>65</v>
      </c>
      <c r="U113" s="24" t="s">
        <v>66</v>
      </c>
    </row>
    <row r="114" spans="1:21" s="20" customFormat="1" ht="16.5" thickBot="1" x14ac:dyDescent="0.3">
      <c r="A114" s="37"/>
      <c r="B114" s="75" t="s">
        <v>104</v>
      </c>
      <c r="C114" s="75"/>
      <c r="D114" s="75"/>
      <c r="E114" s="75"/>
      <c r="F114" s="76"/>
      <c r="K114" s="50"/>
      <c r="L114" s="50"/>
      <c r="M114" s="50"/>
      <c r="N114" s="50"/>
      <c r="O114" s="50"/>
      <c r="P114" s="50"/>
      <c r="Q114" s="50"/>
      <c r="S114" s="29">
        <f>SUM(G114:R114)</f>
        <v>0</v>
      </c>
      <c r="T114" s="23">
        <v>64.989999999999995</v>
      </c>
      <c r="U114" s="18">
        <f>T114 * S114</f>
        <v>0</v>
      </c>
    </row>
    <row r="115" spans="1:21" s="20" customFormat="1" ht="15.75" thickBot="1" x14ac:dyDescent="0.3">
      <c r="B115" s="9"/>
      <c r="C115" s="9"/>
      <c r="D115" s="9"/>
      <c r="E115" s="9"/>
      <c r="F115" s="9"/>
      <c r="K115" s="9"/>
      <c r="L115" s="9"/>
      <c r="M115" s="9"/>
      <c r="N115" s="9"/>
      <c r="O115" s="9"/>
      <c r="P115" s="9"/>
      <c r="Q115" s="9"/>
    </row>
    <row r="116" spans="1:21" s="20" customFormat="1" ht="15.75" x14ac:dyDescent="0.25">
      <c r="A116" s="36" t="s">
        <v>105</v>
      </c>
      <c r="B116" s="68" t="s">
        <v>106</v>
      </c>
      <c r="C116" s="68"/>
      <c r="D116" s="68"/>
      <c r="E116" s="68"/>
      <c r="F116" s="69"/>
      <c r="G116" s="25"/>
      <c r="H116" s="25"/>
      <c r="I116" s="25"/>
      <c r="J116" s="25"/>
      <c r="K116" s="21" t="s">
        <v>42</v>
      </c>
      <c r="L116" s="21" t="s">
        <v>43</v>
      </c>
      <c r="M116" s="21" t="s">
        <v>44</v>
      </c>
      <c r="N116" s="21" t="s">
        <v>45</v>
      </c>
      <c r="O116" s="21" t="s">
        <v>46</v>
      </c>
      <c r="P116" s="21" t="s">
        <v>47</v>
      </c>
      <c r="Q116" s="21" t="s">
        <v>48</v>
      </c>
      <c r="S116" s="24" t="s">
        <v>64</v>
      </c>
      <c r="T116" s="24" t="s">
        <v>65</v>
      </c>
      <c r="U116" s="24" t="s">
        <v>66</v>
      </c>
    </row>
    <row r="117" spans="1:21" s="20" customFormat="1" ht="16.5" thickBot="1" x14ac:dyDescent="0.3">
      <c r="A117" s="37"/>
      <c r="B117" s="75" t="s">
        <v>107</v>
      </c>
      <c r="C117" s="75"/>
      <c r="D117" s="75"/>
      <c r="E117" s="75"/>
      <c r="F117" s="76"/>
      <c r="G117" s="25"/>
      <c r="H117" s="25"/>
      <c r="I117" s="25"/>
      <c r="J117" s="25"/>
      <c r="K117" s="50"/>
      <c r="L117" s="50"/>
      <c r="M117" s="50"/>
      <c r="N117" s="50"/>
      <c r="O117" s="50"/>
      <c r="P117" s="50"/>
      <c r="Q117" s="50"/>
      <c r="S117" s="29">
        <f>SUM(G117:R117)</f>
        <v>0</v>
      </c>
      <c r="T117" s="23">
        <v>74.989999999999995</v>
      </c>
      <c r="U117" s="18">
        <f>T117 * S117</f>
        <v>0</v>
      </c>
    </row>
    <row r="118" spans="1:21" s="20" customFormat="1" ht="15.75" thickBot="1" x14ac:dyDescent="0.3">
      <c r="B118" s="9"/>
      <c r="C118" s="9"/>
      <c r="D118" s="9"/>
      <c r="E118" s="9"/>
      <c r="F118" s="9"/>
      <c r="G118" s="25"/>
      <c r="H118" s="25"/>
      <c r="I118" s="25"/>
      <c r="J118" s="25"/>
      <c r="K118" s="9"/>
      <c r="L118" s="9"/>
      <c r="M118" s="9"/>
      <c r="N118" s="9"/>
      <c r="O118" s="9"/>
      <c r="P118" s="9"/>
      <c r="Q118" s="9"/>
    </row>
    <row r="119" spans="1:21" s="20" customFormat="1" ht="15.75" x14ac:dyDescent="0.25">
      <c r="A119" s="36" t="s">
        <v>108</v>
      </c>
      <c r="B119" s="68" t="s">
        <v>109</v>
      </c>
      <c r="C119" s="68"/>
      <c r="D119" s="68"/>
      <c r="E119" s="68"/>
      <c r="F119" s="69"/>
      <c r="G119" s="25"/>
      <c r="H119" s="25"/>
      <c r="I119" s="25"/>
      <c r="J119" s="25"/>
      <c r="K119" s="21" t="s">
        <v>42</v>
      </c>
      <c r="L119" s="21" t="s">
        <v>43</v>
      </c>
      <c r="M119" s="21" t="s">
        <v>44</v>
      </c>
      <c r="N119" s="21" t="s">
        <v>45</v>
      </c>
      <c r="O119" s="21" t="s">
        <v>46</v>
      </c>
      <c r="P119" s="21" t="s">
        <v>47</v>
      </c>
      <c r="Q119" s="21" t="s">
        <v>48</v>
      </c>
      <c r="S119" s="24" t="s">
        <v>64</v>
      </c>
      <c r="T119" s="24" t="s">
        <v>65</v>
      </c>
      <c r="U119" s="24" t="s">
        <v>66</v>
      </c>
    </row>
    <row r="120" spans="1:21" s="20" customFormat="1" ht="16.5" thickBot="1" x14ac:dyDescent="0.3">
      <c r="A120" s="37"/>
      <c r="B120" s="75" t="s">
        <v>110</v>
      </c>
      <c r="C120" s="75"/>
      <c r="D120" s="75"/>
      <c r="E120" s="75"/>
      <c r="F120" s="76"/>
      <c r="G120" s="25"/>
      <c r="H120" s="25"/>
      <c r="I120" s="25"/>
      <c r="J120" s="25"/>
      <c r="K120" s="50"/>
      <c r="L120" s="50"/>
      <c r="M120" s="50"/>
      <c r="N120" s="50"/>
      <c r="O120" s="50"/>
      <c r="P120" s="50"/>
      <c r="Q120" s="50"/>
      <c r="S120" s="29">
        <f>SUM(G120:R120)</f>
        <v>0</v>
      </c>
      <c r="T120" s="23">
        <v>104.99</v>
      </c>
      <c r="U120" s="18">
        <f>T120 * S120</f>
        <v>0</v>
      </c>
    </row>
    <row r="122" spans="1:21" ht="61.5" x14ac:dyDescent="0.9">
      <c r="A122" s="78" t="s">
        <v>73</v>
      </c>
      <c r="B122" s="78"/>
      <c r="C122" s="78"/>
      <c r="D122" s="78"/>
      <c r="E122" s="78"/>
      <c r="F122" s="78"/>
    </row>
    <row r="123" spans="1:21" ht="15.75" thickBot="1" x14ac:dyDescent="0.3"/>
    <row r="124" spans="1:21" ht="15.75" x14ac:dyDescent="0.25">
      <c r="A124" s="36" t="s">
        <v>35</v>
      </c>
      <c r="B124" s="70" t="s">
        <v>56</v>
      </c>
      <c r="C124" s="70"/>
      <c r="D124" s="70"/>
      <c r="E124" s="70"/>
      <c r="F124" s="71"/>
      <c r="H124" s="3" t="s">
        <v>0</v>
      </c>
      <c r="I124" s="3" t="s">
        <v>0</v>
      </c>
      <c r="J124" s="3" t="s">
        <v>0</v>
      </c>
      <c r="K124" s="3" t="s">
        <v>0</v>
      </c>
      <c r="L124" s="3" t="s">
        <v>0</v>
      </c>
      <c r="M124" s="3" t="s">
        <v>0</v>
      </c>
      <c r="N124" s="1" t="s">
        <v>62</v>
      </c>
      <c r="O124" s="3" t="s">
        <v>0</v>
      </c>
      <c r="P124" s="3" t="s">
        <v>0</v>
      </c>
      <c r="Q124" s="3" t="s">
        <v>0</v>
      </c>
      <c r="R124" s="3" t="s">
        <v>0</v>
      </c>
      <c r="S124" s="2" t="s">
        <v>64</v>
      </c>
      <c r="T124" s="16" t="s">
        <v>65</v>
      </c>
      <c r="U124" s="16" t="s">
        <v>66</v>
      </c>
    </row>
    <row r="125" spans="1:21" ht="16.5" thickBot="1" x14ac:dyDescent="0.3">
      <c r="A125" s="37"/>
      <c r="B125" s="72" t="s">
        <v>0</v>
      </c>
      <c r="C125" s="72"/>
      <c r="D125" s="72"/>
      <c r="E125" s="72"/>
      <c r="F125" s="73"/>
      <c r="H125" s="3"/>
      <c r="I125" s="3"/>
      <c r="J125" s="3"/>
      <c r="K125" s="3"/>
      <c r="L125" s="3"/>
      <c r="M125" s="3"/>
      <c r="N125" s="51"/>
      <c r="O125" s="3"/>
      <c r="P125" s="3"/>
      <c r="Q125" s="3"/>
      <c r="R125" s="3"/>
      <c r="S125" s="29">
        <f>SUM(G125:R125)</f>
        <v>0</v>
      </c>
      <c r="T125" s="17">
        <v>12.99</v>
      </c>
      <c r="U125" s="18">
        <f>T125 * S125</f>
        <v>0</v>
      </c>
    </row>
    <row r="126" spans="1:21" s="3" customFormat="1" ht="15.75" thickBot="1" x14ac:dyDescent="0.3">
      <c r="A126" s="5"/>
      <c r="B126" s="13"/>
      <c r="C126" s="13"/>
      <c r="D126" s="13"/>
      <c r="E126" s="13"/>
      <c r="F126" s="13"/>
      <c r="G126" s="9"/>
      <c r="H126" s="9"/>
      <c r="I126" s="9"/>
      <c r="J126" s="9"/>
      <c r="K126" s="9"/>
      <c r="L126" s="9"/>
      <c r="M126" s="9"/>
      <c r="P126" s="9"/>
      <c r="Q126" s="9"/>
      <c r="R126" s="9"/>
      <c r="S126" s="9"/>
      <c r="T126" s="15"/>
      <c r="U126" s="15"/>
    </row>
    <row r="127" spans="1:21" ht="15.75" x14ac:dyDescent="0.25">
      <c r="A127" s="36" t="s">
        <v>36</v>
      </c>
      <c r="B127" s="70" t="s">
        <v>37</v>
      </c>
      <c r="C127" s="70"/>
      <c r="D127" s="70"/>
      <c r="E127" s="70"/>
      <c r="F127" s="71"/>
      <c r="I127" s="3" t="s">
        <v>0</v>
      </c>
      <c r="J127" s="3" t="s">
        <v>0</v>
      </c>
      <c r="K127" s="3" t="s">
        <v>0</v>
      </c>
      <c r="L127" s="3" t="s">
        <v>0</v>
      </c>
      <c r="M127" s="3" t="s">
        <v>0</v>
      </c>
      <c r="N127" s="1" t="s">
        <v>38</v>
      </c>
      <c r="O127" s="1" t="s">
        <v>39</v>
      </c>
      <c r="P127" s="3" t="s">
        <v>0</v>
      </c>
      <c r="Q127" s="3" t="s">
        <v>0</v>
      </c>
      <c r="R127" s="3" t="s">
        <v>0</v>
      </c>
      <c r="S127" s="2" t="s">
        <v>64</v>
      </c>
      <c r="T127" s="16" t="s">
        <v>65</v>
      </c>
      <c r="U127" s="16" t="s">
        <v>66</v>
      </c>
    </row>
    <row r="128" spans="1:21" ht="16.5" thickBot="1" x14ac:dyDescent="0.3">
      <c r="A128" s="37"/>
      <c r="B128" s="72" t="s">
        <v>61</v>
      </c>
      <c r="C128" s="72"/>
      <c r="D128" s="72"/>
      <c r="E128" s="72"/>
      <c r="F128" s="73"/>
      <c r="I128" s="3"/>
      <c r="J128" s="3"/>
      <c r="K128" s="3"/>
      <c r="L128" s="3"/>
      <c r="M128" s="3"/>
      <c r="N128" s="51"/>
      <c r="O128" s="51"/>
      <c r="P128" s="3"/>
      <c r="Q128" s="3"/>
      <c r="R128" s="3"/>
      <c r="S128" s="29">
        <f>SUM(G128:R128)</f>
        <v>0</v>
      </c>
      <c r="T128" s="17">
        <v>13.99</v>
      </c>
      <c r="U128" s="18">
        <f>T128 * S128</f>
        <v>0</v>
      </c>
    </row>
    <row r="129" spans="1:28" ht="15.75" thickBot="1" x14ac:dyDescent="0.3"/>
    <row r="130" spans="1:28" s="25" customFormat="1" ht="15.75" x14ac:dyDescent="0.25">
      <c r="A130" s="36">
        <v>59314</v>
      </c>
      <c r="B130" s="68" t="s">
        <v>121</v>
      </c>
      <c r="C130" s="68"/>
      <c r="D130" s="68"/>
      <c r="E130" s="68"/>
      <c r="F130" s="69"/>
      <c r="M130" s="27" t="s">
        <v>44</v>
      </c>
      <c r="N130" s="27" t="s">
        <v>45</v>
      </c>
      <c r="O130" s="27" t="s">
        <v>46</v>
      </c>
      <c r="R130" s="25" t="s">
        <v>0</v>
      </c>
      <c r="S130" s="30" t="s">
        <v>64</v>
      </c>
      <c r="T130" s="30" t="s">
        <v>65</v>
      </c>
      <c r="U130" s="30" t="s">
        <v>66</v>
      </c>
      <c r="AA130" s="26"/>
    </row>
    <row r="131" spans="1:28" s="25" customFormat="1" ht="16.5" thickBot="1" x14ac:dyDescent="0.3">
      <c r="A131" s="37"/>
      <c r="B131" s="75" t="s">
        <v>118</v>
      </c>
      <c r="C131" s="75"/>
      <c r="D131" s="75"/>
      <c r="E131" s="75"/>
      <c r="F131" s="76"/>
      <c r="M131" s="51"/>
      <c r="N131" s="51"/>
      <c r="O131" s="51"/>
      <c r="S131" s="29">
        <f>SUM(G131:R131)</f>
        <v>0</v>
      </c>
      <c r="T131" s="29">
        <v>26.99</v>
      </c>
      <c r="U131" s="18">
        <f>T131 * S131</f>
        <v>0</v>
      </c>
      <c r="AA131" s="26">
        <v>0</v>
      </c>
    </row>
    <row r="132" spans="1:28" s="25" customFormat="1" ht="15.75" thickBot="1" x14ac:dyDescent="0.3">
      <c r="B132" s="14"/>
      <c r="C132" s="14"/>
      <c r="D132" s="14"/>
      <c r="E132" s="14"/>
      <c r="F132" s="14"/>
    </row>
    <row r="133" spans="1:28" s="25" customFormat="1" ht="15.75" x14ac:dyDescent="0.25">
      <c r="A133" s="36">
        <v>59411</v>
      </c>
      <c r="B133" s="68" t="s">
        <v>119</v>
      </c>
      <c r="C133" s="68"/>
      <c r="D133" s="68"/>
      <c r="E133" s="68"/>
      <c r="F133" s="69"/>
      <c r="M133" s="27" t="s">
        <v>44</v>
      </c>
      <c r="N133" s="27" t="s">
        <v>45</v>
      </c>
      <c r="O133" s="27" t="s">
        <v>46</v>
      </c>
      <c r="R133" s="25" t="s">
        <v>0</v>
      </c>
      <c r="S133" s="30" t="s">
        <v>64</v>
      </c>
      <c r="T133" s="30" t="s">
        <v>65</v>
      </c>
      <c r="U133" s="30" t="s">
        <v>66</v>
      </c>
    </row>
    <row r="134" spans="1:28" s="25" customFormat="1" ht="16.5" thickBot="1" x14ac:dyDescent="0.3">
      <c r="A134" s="37"/>
      <c r="B134" s="75" t="s">
        <v>120</v>
      </c>
      <c r="C134" s="75"/>
      <c r="D134" s="75"/>
      <c r="E134" s="75"/>
      <c r="F134" s="76"/>
      <c r="M134" s="51"/>
      <c r="N134" s="51"/>
      <c r="O134" s="51"/>
      <c r="S134" s="29">
        <f>SUM(G134:R134)</f>
        <v>0</v>
      </c>
      <c r="T134" s="29">
        <v>35.99</v>
      </c>
      <c r="U134" s="18">
        <f>T134 * S134</f>
        <v>0</v>
      </c>
      <c r="AA134" s="26"/>
    </row>
    <row r="135" spans="1:28" s="25" customFormat="1" x14ac:dyDescent="0.25">
      <c r="AA135" s="26">
        <v>0</v>
      </c>
    </row>
    <row r="136" spans="1:28" s="25" customFormat="1" ht="15.75" thickBot="1" x14ac:dyDescent="0.3">
      <c r="AA136" s="26"/>
    </row>
    <row r="137" spans="1:28" ht="15.75" x14ac:dyDescent="0.25">
      <c r="A137" s="36"/>
      <c r="B137" s="70" t="s">
        <v>74</v>
      </c>
      <c r="C137" s="70"/>
      <c r="D137" s="70"/>
      <c r="E137" s="70"/>
      <c r="F137" s="71"/>
      <c r="G137" s="3" t="s">
        <v>0</v>
      </c>
      <c r="H137" s="3" t="s">
        <v>0</v>
      </c>
      <c r="I137" s="3" t="s">
        <v>0</v>
      </c>
      <c r="J137" s="3" t="s">
        <v>0</v>
      </c>
      <c r="K137" s="3"/>
      <c r="L137" s="3"/>
      <c r="M137" s="4" t="s">
        <v>125</v>
      </c>
      <c r="N137" s="4" t="s">
        <v>124</v>
      </c>
      <c r="O137" s="4" t="s">
        <v>123</v>
      </c>
      <c r="P137" s="27" t="s">
        <v>122</v>
      </c>
      <c r="Q137" s="3"/>
      <c r="R137" s="3"/>
      <c r="S137" s="7" t="s">
        <v>64</v>
      </c>
      <c r="T137" s="16" t="s">
        <v>65</v>
      </c>
      <c r="U137" s="16" t="s">
        <v>66</v>
      </c>
    </row>
    <row r="138" spans="1:28" ht="16.5" thickBot="1" x14ac:dyDescent="0.3">
      <c r="A138" s="37"/>
      <c r="B138" s="72" t="s">
        <v>127</v>
      </c>
      <c r="C138" s="72"/>
      <c r="D138" s="72"/>
      <c r="E138" s="72"/>
      <c r="F138" s="73"/>
      <c r="G138" s="3"/>
      <c r="H138" s="3"/>
      <c r="I138" s="3"/>
      <c r="J138" s="3"/>
      <c r="K138" s="3"/>
      <c r="L138" s="3"/>
      <c r="M138" s="51"/>
      <c r="N138" s="51"/>
      <c r="O138" s="51"/>
      <c r="P138" s="50"/>
      <c r="Q138" s="3"/>
      <c r="R138" s="3"/>
      <c r="S138" s="29">
        <f>SUM(G138:R138)</f>
        <v>0</v>
      </c>
      <c r="T138" s="17">
        <v>17</v>
      </c>
      <c r="U138" s="18">
        <f>T138 * S138</f>
        <v>0</v>
      </c>
    </row>
    <row r="139" spans="1:28" ht="15.75" thickBot="1" x14ac:dyDescent="0.3"/>
    <row r="140" spans="1:28" ht="15.75" x14ac:dyDescent="0.25">
      <c r="A140" s="36"/>
      <c r="B140" s="70" t="s">
        <v>75</v>
      </c>
      <c r="C140" s="70"/>
      <c r="D140" s="70"/>
      <c r="E140" s="70"/>
      <c r="F140" s="71"/>
      <c r="G140" s="3" t="s">
        <v>0</v>
      </c>
      <c r="H140" s="3" t="s">
        <v>0</v>
      </c>
      <c r="I140" s="3" t="s">
        <v>0</v>
      </c>
      <c r="J140" s="3" t="s">
        <v>0</v>
      </c>
      <c r="K140" s="3"/>
      <c r="L140" s="3"/>
      <c r="M140" s="4" t="s">
        <v>44</v>
      </c>
      <c r="N140" s="4" t="s">
        <v>45</v>
      </c>
      <c r="O140" s="4" t="s">
        <v>46</v>
      </c>
      <c r="P140" s="3"/>
      <c r="Q140" s="3"/>
      <c r="R140" s="3"/>
      <c r="S140" s="7" t="s">
        <v>64</v>
      </c>
      <c r="T140" s="16" t="s">
        <v>65</v>
      </c>
      <c r="U140" s="16" t="s">
        <v>66</v>
      </c>
    </row>
    <row r="141" spans="1:28" ht="16.5" thickBot="1" x14ac:dyDescent="0.3">
      <c r="A141" s="37"/>
      <c r="B141" s="72" t="s">
        <v>142</v>
      </c>
      <c r="C141" s="72"/>
      <c r="D141" s="72"/>
      <c r="E141" s="72"/>
      <c r="F141" s="73"/>
      <c r="G141" s="3"/>
      <c r="H141" s="3"/>
      <c r="I141" s="3"/>
      <c r="J141" s="3"/>
      <c r="K141" s="3"/>
      <c r="L141" s="3"/>
      <c r="M141" s="51"/>
      <c r="N141" s="51"/>
      <c r="O141" s="51"/>
      <c r="P141" s="3"/>
      <c r="Q141" s="3"/>
      <c r="R141" s="3"/>
      <c r="S141" s="29">
        <f>SUM(G141:R141)</f>
        <v>0</v>
      </c>
      <c r="T141" s="17">
        <v>199.99</v>
      </c>
      <c r="U141" s="18">
        <f>T141 * S141</f>
        <v>0</v>
      </c>
      <c r="W141" s="9"/>
      <c r="X141" s="9"/>
      <c r="Y141" s="9"/>
      <c r="Z141" s="9"/>
      <c r="AA141" s="9"/>
      <c r="AB141" s="9"/>
    </row>
    <row r="142" spans="1:28" ht="15.75" thickBot="1" x14ac:dyDescent="0.3"/>
    <row r="143" spans="1:28" s="25" customFormat="1" ht="15.75" x14ac:dyDescent="0.25">
      <c r="A143" s="38"/>
      <c r="B143" s="70" t="s">
        <v>75</v>
      </c>
      <c r="C143" s="70"/>
      <c r="D143" s="70"/>
      <c r="E143" s="70"/>
      <c r="F143" s="71"/>
      <c r="G143" s="25" t="s">
        <v>0</v>
      </c>
      <c r="H143" s="25" t="s">
        <v>0</v>
      </c>
      <c r="I143" s="25" t="s">
        <v>0</v>
      </c>
      <c r="J143" s="25" t="s">
        <v>0</v>
      </c>
      <c r="M143" s="27" t="s">
        <v>44</v>
      </c>
      <c r="N143" s="27" t="s">
        <v>45</v>
      </c>
      <c r="O143" s="27" t="s">
        <v>46</v>
      </c>
      <c r="S143" s="30" t="s">
        <v>64</v>
      </c>
      <c r="T143" s="16" t="s">
        <v>65</v>
      </c>
      <c r="U143" s="16" t="s">
        <v>66</v>
      </c>
    </row>
    <row r="144" spans="1:28" s="25" customFormat="1" ht="16.5" thickBot="1" x14ac:dyDescent="0.3">
      <c r="A144" s="39"/>
      <c r="B144" s="72" t="s">
        <v>139</v>
      </c>
      <c r="C144" s="72"/>
      <c r="D144" s="72"/>
      <c r="E144" s="72"/>
      <c r="F144" s="73"/>
      <c r="M144" s="51"/>
      <c r="N144" s="51"/>
      <c r="O144" s="51"/>
      <c r="S144" s="29">
        <f>SUM(G144:R144)</f>
        <v>0</v>
      </c>
      <c r="T144" s="17">
        <v>199.99</v>
      </c>
      <c r="U144" s="18">
        <f>T144 * S144</f>
        <v>0</v>
      </c>
      <c r="W144" s="9"/>
      <c r="X144" s="9"/>
      <c r="Y144" s="9"/>
      <c r="Z144" s="9"/>
      <c r="AA144" s="9"/>
      <c r="AB144" s="9"/>
    </row>
    <row r="145" spans="1:28" s="25" customFormat="1" ht="15.75" thickBot="1" x14ac:dyDescent="0.3">
      <c r="T145" s="15"/>
      <c r="U145" s="15"/>
    </row>
    <row r="146" spans="1:28" ht="15.75" x14ac:dyDescent="0.25">
      <c r="A146" s="38"/>
      <c r="B146" s="70" t="s">
        <v>76</v>
      </c>
      <c r="C146" s="70"/>
      <c r="D146" s="70"/>
      <c r="E146" s="70"/>
      <c r="F146" s="71"/>
      <c r="H146" s="3" t="s">
        <v>0</v>
      </c>
      <c r="I146" s="3" t="s">
        <v>0</v>
      </c>
      <c r="J146" s="3" t="s">
        <v>0</v>
      </c>
      <c r="K146" s="3"/>
      <c r="L146" s="3"/>
      <c r="M146" s="3"/>
      <c r="N146" s="4" t="s">
        <v>62</v>
      </c>
      <c r="O146" s="3"/>
      <c r="S146" s="7" t="s">
        <v>64</v>
      </c>
      <c r="T146" s="16" t="s">
        <v>65</v>
      </c>
      <c r="U146" s="16" t="s">
        <v>66</v>
      </c>
    </row>
    <row r="147" spans="1:28" ht="16.5" thickBot="1" x14ac:dyDescent="0.3">
      <c r="A147" s="39"/>
      <c r="B147" s="72" t="s">
        <v>126</v>
      </c>
      <c r="C147" s="72"/>
      <c r="D147" s="72"/>
      <c r="E147" s="72"/>
      <c r="F147" s="73"/>
      <c r="H147" s="3"/>
      <c r="I147" s="3"/>
      <c r="J147" s="3"/>
      <c r="K147" s="3"/>
      <c r="L147" s="3"/>
      <c r="M147" s="3"/>
      <c r="N147" s="51"/>
      <c r="O147" s="3"/>
      <c r="S147" s="29">
        <f>SUM(H147:R147)</f>
        <v>0</v>
      </c>
      <c r="T147" s="17">
        <v>160</v>
      </c>
      <c r="U147" s="18">
        <f>T147 * S147</f>
        <v>0</v>
      </c>
      <c r="W147" s="9"/>
      <c r="X147" s="9"/>
      <c r="Y147" s="9"/>
      <c r="Z147" s="9"/>
      <c r="AA147" s="9"/>
      <c r="AB147" s="9"/>
    </row>
    <row r="148" spans="1:28" ht="15.75" thickBot="1" x14ac:dyDescent="0.3"/>
    <row r="149" spans="1:28" s="3" customFormat="1" ht="15.75" x14ac:dyDescent="0.25">
      <c r="A149" s="36"/>
      <c r="B149" s="79" t="s">
        <v>132</v>
      </c>
      <c r="C149" s="70"/>
      <c r="D149" s="70"/>
      <c r="E149" s="70"/>
      <c r="F149" s="71"/>
      <c r="H149" s="3" t="s">
        <v>0</v>
      </c>
      <c r="I149" s="3" t="s">
        <v>0</v>
      </c>
      <c r="J149" s="3" t="s">
        <v>0</v>
      </c>
      <c r="N149" s="4" t="s">
        <v>62</v>
      </c>
      <c r="S149" s="7" t="s">
        <v>64</v>
      </c>
      <c r="T149" s="16" t="s">
        <v>65</v>
      </c>
      <c r="U149" s="16" t="s">
        <v>66</v>
      </c>
    </row>
    <row r="150" spans="1:28" s="3" customFormat="1" ht="16.5" thickBot="1" x14ac:dyDescent="0.3">
      <c r="A150" s="37"/>
      <c r="B150" s="72" t="s">
        <v>131</v>
      </c>
      <c r="C150" s="72"/>
      <c r="D150" s="72"/>
      <c r="E150" s="72"/>
      <c r="F150" s="73"/>
      <c r="N150" s="51"/>
      <c r="S150" s="29">
        <f>SUM(H150:R150)</f>
        <v>0</v>
      </c>
      <c r="T150" s="17">
        <v>180</v>
      </c>
      <c r="U150" s="18">
        <f>T150 * S150</f>
        <v>0</v>
      </c>
      <c r="W150" s="9"/>
      <c r="X150" s="9"/>
      <c r="Y150" s="9"/>
      <c r="Z150" s="9"/>
      <c r="AA150" s="9"/>
      <c r="AB150" s="9"/>
    </row>
    <row r="152" spans="1:28" s="3" customFormat="1" x14ac:dyDescent="0.25">
      <c r="T152" s="15"/>
      <c r="U152" s="15"/>
    </row>
  </sheetData>
  <sheetProtection sheet="1" objects="1" scenarios="1" selectLockedCells="1"/>
  <protectedRanges>
    <protectedRange sqref="B80:R80" name="Bottom_1_1"/>
    <protectedRange sqref="B77:R77" name="Bottom_2"/>
    <protectedRange sqref="B74:R74" name="Top_3_1"/>
    <protectedRange sqref="B71:R71" name="Top_2_1"/>
    <protectedRange sqref="B68:R68" name="Top_1_1"/>
    <protectedRange sqref="B65:R65" name="Top_6"/>
    <protectedRange sqref="B21:R21" name="Bottom_1"/>
    <protectedRange sqref="B18:R18" name="Bottom"/>
    <protectedRange sqref="B15:R15" name="Top_3"/>
    <protectedRange sqref="B12:R12" name="Top_2"/>
    <protectedRange sqref="B9:R9" name="Top_1"/>
    <protectedRange sqref="B6:S6 S9 S12 S15 S18 S21 S26 S29:S30 S33:S58 S65 S68 S71 S74 S77 S80 S85 S91:S93 S88 S95:S120 S125 S128 S131 S134 S138 S141 S147 S150 S144" name="Top"/>
  </protectedRanges>
  <mergeCells count="98">
    <mergeCell ref="B140:F140"/>
    <mergeCell ref="B141:F141"/>
    <mergeCell ref="B134:F134"/>
    <mergeCell ref="B149:F149"/>
    <mergeCell ref="B150:F150"/>
    <mergeCell ref="B146:F146"/>
    <mergeCell ref="B147:F147"/>
    <mergeCell ref="B70:F70"/>
    <mergeCell ref="B71:F71"/>
    <mergeCell ref="A60:F60"/>
    <mergeCell ref="B34:F34"/>
    <mergeCell ref="B39:F39"/>
    <mergeCell ref="B137:F137"/>
    <mergeCell ref="B138:F138"/>
    <mergeCell ref="B128:F128"/>
    <mergeCell ref="B125:F125"/>
    <mergeCell ref="B124:F124"/>
    <mergeCell ref="B130:F130"/>
    <mergeCell ref="B131:F131"/>
    <mergeCell ref="B65:F65"/>
    <mergeCell ref="B67:F67"/>
    <mergeCell ref="B68:F68"/>
    <mergeCell ref="B33:F33"/>
    <mergeCell ref="B25:F25"/>
    <mergeCell ref="B28:F28"/>
    <mergeCell ref="B29:F29"/>
    <mergeCell ref="B127:F127"/>
    <mergeCell ref="B88:F88"/>
    <mergeCell ref="B85:F85"/>
    <mergeCell ref="B73:F73"/>
    <mergeCell ref="B74:F74"/>
    <mergeCell ref="B76:F76"/>
    <mergeCell ref="B77:F77"/>
    <mergeCell ref="B79:F79"/>
    <mergeCell ref="B80:F80"/>
    <mergeCell ref="A122:F122"/>
    <mergeCell ref="B48:F48"/>
    <mergeCell ref="B49:F49"/>
    <mergeCell ref="B46:F46"/>
    <mergeCell ref="B45:F45"/>
    <mergeCell ref="A1:F1"/>
    <mergeCell ref="B6:F6"/>
    <mergeCell ref="B26:F26"/>
    <mergeCell ref="B37:F37"/>
    <mergeCell ref="B40:F40"/>
    <mergeCell ref="B42:F42"/>
    <mergeCell ref="B43:F43"/>
    <mergeCell ref="B36:F36"/>
    <mergeCell ref="B21:F21"/>
    <mergeCell ref="B5:F5"/>
    <mergeCell ref="B8:F8"/>
    <mergeCell ref="B9:F9"/>
    <mergeCell ref="B11:F11"/>
    <mergeCell ref="B12:F12"/>
    <mergeCell ref="B14:F14"/>
    <mergeCell ref="B15:F15"/>
    <mergeCell ref="B17:F17"/>
    <mergeCell ref="B18:F18"/>
    <mergeCell ref="B20:F20"/>
    <mergeCell ref="B104:F104"/>
    <mergeCell ref="B54:F54"/>
    <mergeCell ref="B55:F55"/>
    <mergeCell ref="B51:F51"/>
    <mergeCell ref="B52:F52"/>
    <mergeCell ref="B101:F101"/>
    <mergeCell ref="B102:F102"/>
    <mergeCell ref="B92:F92"/>
    <mergeCell ref="B93:F93"/>
    <mergeCell ref="B99:F99"/>
    <mergeCell ref="B84:F84"/>
    <mergeCell ref="B87:F87"/>
    <mergeCell ref="B64:F64"/>
    <mergeCell ref="B98:F98"/>
    <mergeCell ref="B95:F95"/>
    <mergeCell ref="B96:F96"/>
    <mergeCell ref="B117:F117"/>
    <mergeCell ref="B119:F119"/>
    <mergeCell ref="B105:F105"/>
    <mergeCell ref="B107:F107"/>
    <mergeCell ref="B108:F108"/>
    <mergeCell ref="B110:F110"/>
    <mergeCell ref="B111:F111"/>
    <mergeCell ref="B133:F133"/>
    <mergeCell ref="B143:F143"/>
    <mergeCell ref="B144:F144"/>
    <mergeCell ref="P1:S1"/>
    <mergeCell ref="A3:F3"/>
    <mergeCell ref="A62:F62"/>
    <mergeCell ref="A23:F23"/>
    <mergeCell ref="A31:F31"/>
    <mergeCell ref="A90:F90"/>
    <mergeCell ref="A82:F82"/>
    <mergeCell ref="B120:F120"/>
    <mergeCell ref="B57:F57"/>
    <mergeCell ref="B58:F58"/>
    <mergeCell ref="B113:F113"/>
    <mergeCell ref="B114:F114"/>
    <mergeCell ref="B116:F116"/>
  </mergeCells>
  <conditionalFormatting sqref="G6:R6 G9:R9 G12:R12 G15:R15 G18:R18 G21:R21 G65:R65 G68:R68 G71:R71 G74:R74 G77:R77 G80:R80">
    <cfRule type="cellIs" dxfId="2" priority="12" operator="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0509C-5B35-4130-B4F7-38F38D0F4452}">
  <dimension ref="A1:AB152"/>
  <sheetViews>
    <sheetView zoomScaleNormal="100" workbookViewId="0">
      <selection activeCell="I18" sqref="I18"/>
    </sheetView>
  </sheetViews>
  <sheetFormatPr defaultRowHeight="15" x14ac:dyDescent="0.25"/>
  <cols>
    <col min="1" max="5" width="9.140625" style="25"/>
    <col min="6" max="6" width="13.5703125" style="25" customWidth="1"/>
    <col min="7" max="19" width="9.140625" style="25"/>
    <col min="20" max="20" width="10.85546875" style="15" bestFit="1" customWidth="1"/>
    <col min="21" max="21" width="13.85546875" style="15" customWidth="1"/>
    <col min="22" max="16384" width="9.140625" style="25"/>
  </cols>
  <sheetData>
    <row r="1" spans="1:21" ht="61.5" x14ac:dyDescent="0.25">
      <c r="A1" s="77" t="s">
        <v>72</v>
      </c>
      <c r="B1" s="77"/>
      <c r="C1" s="77"/>
      <c r="D1" s="77"/>
      <c r="E1" s="77"/>
      <c r="F1" s="77"/>
      <c r="P1" s="61" t="s">
        <v>144</v>
      </c>
      <c r="Q1" s="61"/>
      <c r="R1" s="61"/>
      <c r="S1" s="61"/>
      <c r="T1" s="44"/>
      <c r="U1" s="44">
        <f>SUM(U6:U152)</f>
        <v>0</v>
      </c>
    </row>
    <row r="3" spans="1:21" ht="26.25" x14ac:dyDescent="0.4">
      <c r="A3" s="74" t="s">
        <v>116</v>
      </c>
      <c r="B3" s="74"/>
      <c r="C3" s="74"/>
      <c r="D3" s="74"/>
      <c r="E3" s="74"/>
      <c r="F3" s="74"/>
    </row>
    <row r="4" spans="1:21" ht="15.75" thickBot="1" x14ac:dyDescent="0.3"/>
    <row r="5" spans="1:21" ht="15.75" x14ac:dyDescent="0.25">
      <c r="A5" s="33">
        <v>51343</v>
      </c>
      <c r="B5" s="70" t="s">
        <v>16</v>
      </c>
      <c r="C5" s="70"/>
      <c r="D5" s="70"/>
      <c r="E5" s="70"/>
      <c r="F5" s="71"/>
      <c r="G5" s="25" t="s">
        <v>0</v>
      </c>
      <c r="H5" s="25" t="s">
        <v>0</v>
      </c>
      <c r="I5" s="25" t="s">
        <v>0</v>
      </c>
      <c r="J5" s="25" t="s">
        <v>0</v>
      </c>
      <c r="K5" s="27" t="s">
        <v>1</v>
      </c>
      <c r="L5" s="27" t="s">
        <v>2</v>
      </c>
      <c r="M5" s="27" t="s">
        <v>3</v>
      </c>
      <c r="N5" s="27" t="s">
        <v>4</v>
      </c>
      <c r="O5" s="27" t="s">
        <v>5</v>
      </c>
      <c r="P5" s="27" t="s">
        <v>6</v>
      </c>
      <c r="Q5" s="27" t="s">
        <v>7</v>
      </c>
      <c r="R5" s="25" t="s">
        <v>0</v>
      </c>
      <c r="S5" s="30" t="s">
        <v>64</v>
      </c>
      <c r="T5" s="16" t="s">
        <v>65</v>
      </c>
      <c r="U5" s="16" t="s">
        <v>66</v>
      </c>
    </row>
    <row r="6" spans="1:21" ht="16.5" thickBot="1" x14ac:dyDescent="0.3">
      <c r="A6" s="34"/>
      <c r="B6" s="72" t="s">
        <v>68</v>
      </c>
      <c r="C6" s="72"/>
      <c r="D6" s="72"/>
      <c r="E6" s="72"/>
      <c r="F6" s="73"/>
      <c r="K6" s="50"/>
      <c r="L6" s="50"/>
      <c r="M6" s="50"/>
      <c r="N6" s="50"/>
      <c r="O6" s="50"/>
      <c r="P6" s="50"/>
      <c r="Q6" s="50"/>
      <c r="S6" s="29">
        <f>SUM(G6:R6)</f>
        <v>0</v>
      </c>
      <c r="T6" s="17">
        <v>69.989999999999995</v>
      </c>
      <c r="U6" s="18">
        <f>T6 * S6</f>
        <v>0</v>
      </c>
    </row>
    <row r="7" spans="1:21" ht="15.75" thickBot="1" x14ac:dyDescent="0.3"/>
    <row r="8" spans="1:21" ht="15.75" x14ac:dyDescent="0.25">
      <c r="A8" s="33" t="s">
        <v>8</v>
      </c>
      <c r="B8" s="70" t="s">
        <v>9</v>
      </c>
      <c r="C8" s="70"/>
      <c r="D8" s="70"/>
      <c r="E8" s="70"/>
      <c r="F8" s="71"/>
      <c r="G8" s="25" t="s">
        <v>0</v>
      </c>
      <c r="H8" s="25" t="s">
        <v>0</v>
      </c>
      <c r="I8" s="25" t="s">
        <v>0</v>
      </c>
      <c r="J8" s="25" t="s">
        <v>0</v>
      </c>
      <c r="K8" s="27" t="s">
        <v>1</v>
      </c>
      <c r="L8" s="27" t="s">
        <v>2</v>
      </c>
      <c r="M8" s="27" t="s">
        <v>3</v>
      </c>
      <c r="N8" s="27" t="s">
        <v>4</v>
      </c>
      <c r="O8" s="27" t="s">
        <v>5</v>
      </c>
      <c r="P8" s="27" t="s">
        <v>6</v>
      </c>
      <c r="Q8" s="27" t="s">
        <v>7</v>
      </c>
      <c r="R8" s="25" t="s">
        <v>0</v>
      </c>
      <c r="S8" s="30" t="s">
        <v>64</v>
      </c>
      <c r="T8" s="16" t="s">
        <v>65</v>
      </c>
      <c r="U8" s="16" t="s">
        <v>66</v>
      </c>
    </row>
    <row r="9" spans="1:21" ht="16.5" thickBot="1" x14ac:dyDescent="0.3">
      <c r="A9" s="34"/>
      <c r="B9" s="72" t="s">
        <v>67</v>
      </c>
      <c r="C9" s="72"/>
      <c r="D9" s="72"/>
      <c r="E9" s="72"/>
      <c r="F9" s="73"/>
      <c r="K9" s="50"/>
      <c r="L9" s="50"/>
      <c r="M9" s="50"/>
      <c r="N9" s="50"/>
      <c r="O9" s="50"/>
      <c r="P9" s="50"/>
      <c r="Q9" s="50"/>
      <c r="S9" s="29">
        <f>SUM(G9:R9)</f>
        <v>0</v>
      </c>
      <c r="T9" s="17">
        <v>104.99</v>
      </c>
      <c r="U9" s="18">
        <f>T9 * S9</f>
        <v>0</v>
      </c>
    </row>
    <row r="10" spans="1:21" ht="15.75" thickBot="1" x14ac:dyDescent="0.3"/>
    <row r="11" spans="1:21" ht="15.75" x14ac:dyDescent="0.25">
      <c r="A11" s="33" t="s">
        <v>12</v>
      </c>
      <c r="B11" s="70" t="s">
        <v>13</v>
      </c>
      <c r="C11" s="70"/>
      <c r="D11" s="70"/>
      <c r="E11" s="70"/>
      <c r="F11" s="71"/>
      <c r="G11" s="25" t="s">
        <v>0</v>
      </c>
      <c r="H11" s="25" t="s">
        <v>0</v>
      </c>
      <c r="I11" s="25" t="s">
        <v>0</v>
      </c>
      <c r="J11" s="25" t="s">
        <v>0</v>
      </c>
      <c r="K11" s="27" t="s">
        <v>1</v>
      </c>
      <c r="L11" s="27" t="s">
        <v>2</v>
      </c>
      <c r="M11" s="27" t="s">
        <v>3</v>
      </c>
      <c r="N11" s="27" t="s">
        <v>4</v>
      </c>
      <c r="O11" s="27" t="s">
        <v>5</v>
      </c>
      <c r="P11" s="27" t="s">
        <v>6</v>
      </c>
      <c r="Q11" s="27" t="s">
        <v>7</v>
      </c>
      <c r="R11" s="25" t="s">
        <v>0</v>
      </c>
      <c r="S11" s="30" t="s">
        <v>64</v>
      </c>
      <c r="T11" s="16" t="s">
        <v>65</v>
      </c>
      <c r="U11" s="16" t="s">
        <v>66</v>
      </c>
    </row>
    <row r="12" spans="1:21" ht="16.5" thickBot="1" x14ac:dyDescent="0.3">
      <c r="A12" s="34"/>
      <c r="B12" s="72" t="s">
        <v>60</v>
      </c>
      <c r="C12" s="72"/>
      <c r="D12" s="72"/>
      <c r="E12" s="72"/>
      <c r="F12" s="73"/>
      <c r="K12" s="50"/>
      <c r="L12" s="50"/>
      <c r="M12" s="50"/>
      <c r="N12" s="50"/>
      <c r="O12" s="50"/>
      <c r="P12" s="50"/>
      <c r="Q12" s="50"/>
      <c r="S12" s="29">
        <f>SUM(G12:R12)</f>
        <v>0</v>
      </c>
      <c r="T12" s="17">
        <v>94.99</v>
      </c>
      <c r="U12" s="18">
        <f>T12 * S12</f>
        <v>0</v>
      </c>
    </row>
    <row r="13" spans="1:21" ht="15.75" thickBot="1" x14ac:dyDescent="0.3"/>
    <row r="14" spans="1:21" ht="15.75" x14ac:dyDescent="0.25">
      <c r="A14" s="33">
        <v>51510</v>
      </c>
      <c r="B14" s="70" t="s">
        <v>18</v>
      </c>
      <c r="C14" s="70"/>
      <c r="D14" s="70"/>
      <c r="E14" s="70"/>
      <c r="F14" s="71"/>
      <c r="G14" s="25" t="s">
        <v>0</v>
      </c>
      <c r="H14" s="25" t="s">
        <v>0</v>
      </c>
      <c r="I14" s="25" t="s">
        <v>0</v>
      </c>
      <c r="J14" s="25" t="s">
        <v>0</v>
      </c>
      <c r="K14" s="27" t="s">
        <v>1</v>
      </c>
      <c r="L14" s="27" t="s">
        <v>2</v>
      </c>
      <c r="M14" s="27" t="s">
        <v>3</v>
      </c>
      <c r="N14" s="27" t="s">
        <v>4</v>
      </c>
      <c r="O14" s="27" t="s">
        <v>5</v>
      </c>
      <c r="P14" s="27" t="s">
        <v>6</v>
      </c>
      <c r="Q14" s="27" t="s">
        <v>7</v>
      </c>
      <c r="R14" s="25" t="s">
        <v>0</v>
      </c>
      <c r="S14" s="30" t="s">
        <v>64</v>
      </c>
      <c r="T14" s="16" t="s">
        <v>65</v>
      </c>
      <c r="U14" s="16" t="s">
        <v>66</v>
      </c>
    </row>
    <row r="15" spans="1:21" ht="16.5" thickBot="1" x14ac:dyDescent="0.3">
      <c r="A15" s="34"/>
      <c r="B15" s="72" t="s">
        <v>19</v>
      </c>
      <c r="C15" s="72"/>
      <c r="D15" s="72"/>
      <c r="E15" s="72"/>
      <c r="F15" s="73"/>
      <c r="K15" s="50"/>
      <c r="L15" s="50"/>
      <c r="M15" s="50"/>
      <c r="N15" s="50"/>
      <c r="O15" s="50"/>
      <c r="P15" s="50"/>
      <c r="Q15" s="50"/>
      <c r="S15" s="29">
        <f>SUM(G15:R15)</f>
        <v>0</v>
      </c>
      <c r="T15" s="17">
        <v>149.99</v>
      </c>
      <c r="U15" s="18">
        <f>T15 * S15</f>
        <v>0</v>
      </c>
    </row>
    <row r="16" spans="1:21" ht="15.75" thickBot="1" x14ac:dyDescent="0.3"/>
    <row r="17" spans="1:21" ht="15.75" x14ac:dyDescent="0.25">
      <c r="A17" s="33" t="s">
        <v>21</v>
      </c>
      <c r="B17" s="70" t="s">
        <v>22</v>
      </c>
      <c r="C17" s="70"/>
      <c r="D17" s="70"/>
      <c r="E17" s="70"/>
      <c r="F17" s="71"/>
      <c r="G17" s="27" t="s">
        <v>23</v>
      </c>
      <c r="H17" s="27" t="s">
        <v>24</v>
      </c>
      <c r="I17" s="27" t="s">
        <v>25</v>
      </c>
      <c r="J17" s="27" t="s">
        <v>26</v>
      </c>
      <c r="K17" s="27" t="s">
        <v>1</v>
      </c>
      <c r="L17" s="27" t="s">
        <v>2</v>
      </c>
      <c r="M17" s="27" t="s">
        <v>3</v>
      </c>
      <c r="N17" s="27" t="s">
        <v>4</v>
      </c>
      <c r="O17" s="27" t="s">
        <v>5</v>
      </c>
      <c r="P17" s="27" t="s">
        <v>6</v>
      </c>
      <c r="Q17" s="27" t="s">
        <v>7</v>
      </c>
      <c r="R17" s="25" t="s">
        <v>0</v>
      </c>
      <c r="S17" s="30" t="s">
        <v>64</v>
      </c>
      <c r="T17" s="16" t="s">
        <v>65</v>
      </c>
      <c r="U17" s="16" t="s">
        <v>66</v>
      </c>
    </row>
    <row r="18" spans="1:21" ht="16.5" thickBot="1" x14ac:dyDescent="0.3">
      <c r="A18" s="34"/>
      <c r="B18" s="72" t="s">
        <v>27</v>
      </c>
      <c r="C18" s="72"/>
      <c r="D18" s="72"/>
      <c r="E18" s="72"/>
      <c r="F18" s="73"/>
      <c r="G18" s="50"/>
      <c r="H18" s="50"/>
      <c r="I18" s="50"/>
      <c r="J18" s="50"/>
      <c r="K18" s="50"/>
      <c r="L18" s="50"/>
      <c r="M18" s="50"/>
      <c r="N18" s="50"/>
      <c r="O18" s="50"/>
      <c r="P18" s="50"/>
      <c r="Q18" s="50"/>
      <c r="S18" s="29">
        <f>SUM(G18:R18)</f>
        <v>0</v>
      </c>
      <c r="T18" s="17">
        <v>94.99</v>
      </c>
      <c r="U18" s="18">
        <f>T18 * S18</f>
        <v>0</v>
      </c>
    </row>
    <row r="19" spans="1:21" ht="15.75" thickBot="1" x14ac:dyDescent="0.3"/>
    <row r="20" spans="1:21" ht="15.75" x14ac:dyDescent="0.25">
      <c r="A20" s="33" t="s">
        <v>31</v>
      </c>
      <c r="B20" s="70" t="s">
        <v>32</v>
      </c>
      <c r="C20" s="70"/>
      <c r="D20" s="70"/>
      <c r="E20" s="70"/>
      <c r="F20" s="71"/>
      <c r="G20" s="27" t="s">
        <v>23</v>
      </c>
      <c r="H20" s="27" t="s">
        <v>24</v>
      </c>
      <c r="I20" s="27" t="s">
        <v>25</v>
      </c>
      <c r="J20" s="27" t="s">
        <v>26</v>
      </c>
      <c r="K20" s="27" t="s">
        <v>1</v>
      </c>
      <c r="L20" s="27" t="s">
        <v>2</v>
      </c>
      <c r="M20" s="27" t="s">
        <v>3</v>
      </c>
      <c r="N20" s="27" t="s">
        <v>4</v>
      </c>
      <c r="O20" s="27" t="s">
        <v>5</v>
      </c>
      <c r="P20" s="27" t="s">
        <v>6</v>
      </c>
      <c r="Q20" s="27" t="s">
        <v>7</v>
      </c>
      <c r="R20" s="25" t="s">
        <v>0</v>
      </c>
      <c r="S20" s="30" t="s">
        <v>64</v>
      </c>
      <c r="T20" s="16" t="s">
        <v>65</v>
      </c>
      <c r="U20" s="16" t="s">
        <v>66</v>
      </c>
    </row>
    <row r="21" spans="1:21" ht="16.5" thickBot="1" x14ac:dyDescent="0.3">
      <c r="A21" s="34"/>
      <c r="B21" s="72" t="s">
        <v>33</v>
      </c>
      <c r="C21" s="72"/>
      <c r="D21" s="72"/>
      <c r="E21" s="72"/>
      <c r="F21" s="73"/>
      <c r="G21" s="50"/>
      <c r="H21" s="50"/>
      <c r="I21" s="50"/>
      <c r="J21" s="50"/>
      <c r="K21" s="50"/>
      <c r="L21" s="50"/>
      <c r="M21" s="50"/>
      <c r="N21" s="50"/>
      <c r="O21" s="50"/>
      <c r="P21" s="50"/>
      <c r="Q21" s="50"/>
      <c r="S21" s="29">
        <f>SUM(G21:R21)</f>
        <v>0</v>
      </c>
      <c r="T21" s="17">
        <v>129.99</v>
      </c>
      <c r="U21" s="18">
        <f>T21 * S21</f>
        <v>0</v>
      </c>
    </row>
    <row r="23" spans="1:21" ht="26.25" x14ac:dyDescent="0.4">
      <c r="A23" s="74" t="s">
        <v>115</v>
      </c>
      <c r="B23" s="74"/>
      <c r="C23" s="74"/>
      <c r="D23" s="74"/>
      <c r="E23" s="74"/>
      <c r="F23" s="74"/>
    </row>
    <row r="24" spans="1:21" ht="15.75" thickBot="1" x14ac:dyDescent="0.3"/>
    <row r="25" spans="1:21" ht="15.75" x14ac:dyDescent="0.25">
      <c r="A25" s="33" t="s">
        <v>40</v>
      </c>
      <c r="B25" s="70" t="s">
        <v>41</v>
      </c>
      <c r="C25" s="70"/>
      <c r="D25" s="70"/>
      <c r="E25" s="70"/>
      <c r="F25" s="71"/>
      <c r="G25" s="25" t="s">
        <v>0</v>
      </c>
      <c r="H25" s="25" t="s">
        <v>0</v>
      </c>
      <c r="I25" s="25" t="s">
        <v>0</v>
      </c>
      <c r="J25" s="25" t="s">
        <v>0</v>
      </c>
      <c r="K25" s="27" t="s">
        <v>42</v>
      </c>
      <c r="L25" s="27" t="s">
        <v>43</v>
      </c>
      <c r="M25" s="27" t="s">
        <v>44</v>
      </c>
      <c r="N25" s="27" t="s">
        <v>45</v>
      </c>
      <c r="O25" s="27" t="s">
        <v>46</v>
      </c>
      <c r="P25" s="27" t="s">
        <v>47</v>
      </c>
      <c r="Q25" s="27" t="s">
        <v>48</v>
      </c>
      <c r="R25" s="25" t="s">
        <v>0</v>
      </c>
      <c r="S25" s="30" t="s">
        <v>64</v>
      </c>
      <c r="T25" s="16" t="s">
        <v>65</v>
      </c>
      <c r="U25" s="16" t="s">
        <v>66</v>
      </c>
    </row>
    <row r="26" spans="1:21" ht="16.5" thickBot="1" x14ac:dyDescent="0.3">
      <c r="A26" s="34"/>
      <c r="B26" s="72" t="s">
        <v>70</v>
      </c>
      <c r="C26" s="72"/>
      <c r="D26" s="72"/>
      <c r="E26" s="72"/>
      <c r="F26" s="73"/>
      <c r="K26" s="51"/>
      <c r="L26" s="51"/>
      <c r="M26" s="51"/>
      <c r="N26" s="51"/>
      <c r="O26" s="51"/>
      <c r="P26" s="51"/>
      <c r="Q26" s="51"/>
      <c r="S26" s="29">
        <f>SUM(G26:R26)</f>
        <v>0</v>
      </c>
      <c r="T26" s="17">
        <v>134.99</v>
      </c>
      <c r="U26" s="18">
        <f>T26 * S26</f>
        <v>0</v>
      </c>
    </row>
    <row r="27" spans="1:21" s="8" customFormat="1" ht="15.75" thickBot="1" x14ac:dyDescent="0.3">
      <c r="A27" s="11"/>
      <c r="B27" s="12"/>
      <c r="C27" s="12"/>
      <c r="D27" s="12"/>
      <c r="E27" s="12"/>
      <c r="F27" s="12"/>
      <c r="G27" s="10"/>
      <c r="H27" s="10"/>
      <c r="I27" s="10"/>
      <c r="J27" s="10"/>
      <c r="K27" s="10"/>
      <c r="L27" s="10"/>
      <c r="M27" s="10"/>
      <c r="N27" s="10"/>
      <c r="O27" s="10"/>
      <c r="P27" s="10"/>
      <c r="Q27" s="10"/>
      <c r="R27" s="10"/>
      <c r="S27" s="10"/>
      <c r="T27" s="19"/>
      <c r="U27" s="19"/>
    </row>
    <row r="28" spans="1:21" ht="15.75" x14ac:dyDescent="0.25">
      <c r="A28" s="33" t="s">
        <v>49</v>
      </c>
      <c r="B28" s="70" t="s">
        <v>50</v>
      </c>
      <c r="C28" s="70"/>
      <c r="D28" s="70"/>
      <c r="E28" s="70"/>
      <c r="F28" s="71"/>
      <c r="G28" s="25" t="s">
        <v>0</v>
      </c>
      <c r="H28" s="25" t="s">
        <v>0</v>
      </c>
      <c r="I28" s="25" t="s">
        <v>0</v>
      </c>
      <c r="J28" s="25" t="s">
        <v>0</v>
      </c>
      <c r="K28" s="27" t="s">
        <v>42</v>
      </c>
      <c r="L28" s="27" t="s">
        <v>43</v>
      </c>
      <c r="M28" s="27" t="s">
        <v>44</v>
      </c>
      <c r="N28" s="27" t="s">
        <v>45</v>
      </c>
      <c r="O28" s="27" t="s">
        <v>46</v>
      </c>
      <c r="P28" s="27" t="s">
        <v>47</v>
      </c>
      <c r="Q28" s="27" t="s">
        <v>48</v>
      </c>
      <c r="R28" s="25" t="s">
        <v>0</v>
      </c>
      <c r="S28" s="30" t="s">
        <v>64</v>
      </c>
      <c r="T28" s="16" t="s">
        <v>65</v>
      </c>
      <c r="U28" s="16" t="s">
        <v>66</v>
      </c>
    </row>
    <row r="29" spans="1:21" ht="16.5" thickBot="1" x14ac:dyDescent="0.3">
      <c r="A29" s="34"/>
      <c r="B29" s="72" t="s">
        <v>51</v>
      </c>
      <c r="C29" s="72"/>
      <c r="D29" s="72"/>
      <c r="E29" s="72"/>
      <c r="F29" s="73"/>
      <c r="K29" s="51"/>
      <c r="L29" s="51"/>
      <c r="M29" s="51"/>
      <c r="N29" s="51"/>
      <c r="O29" s="51"/>
      <c r="P29" s="51"/>
      <c r="Q29" s="51"/>
      <c r="S29" s="29">
        <f>SUM(G29:R29)</f>
        <v>0</v>
      </c>
      <c r="T29" s="17">
        <v>159.99</v>
      </c>
      <c r="U29" s="18">
        <f>T29 * S29</f>
        <v>0</v>
      </c>
    </row>
    <row r="30" spans="1:21" x14ac:dyDescent="0.25">
      <c r="T30" s="25"/>
      <c r="U30" s="25"/>
    </row>
    <row r="31" spans="1:21" ht="26.25" x14ac:dyDescent="0.4">
      <c r="A31" s="74" t="s">
        <v>117</v>
      </c>
      <c r="B31" s="74"/>
      <c r="C31" s="74"/>
      <c r="D31" s="74"/>
      <c r="E31" s="74"/>
      <c r="F31" s="74"/>
    </row>
    <row r="32" spans="1:21" ht="15.75" thickBot="1" x14ac:dyDescent="0.3"/>
    <row r="33" spans="1:21" ht="15.75" x14ac:dyDescent="0.25">
      <c r="A33" s="33">
        <v>52867</v>
      </c>
      <c r="B33" s="68" t="s">
        <v>91</v>
      </c>
      <c r="C33" s="68"/>
      <c r="D33" s="68"/>
      <c r="E33" s="68"/>
      <c r="F33" s="69"/>
      <c r="G33" s="25" t="s">
        <v>0</v>
      </c>
      <c r="H33" s="25" t="s">
        <v>0</v>
      </c>
      <c r="I33" s="25" t="s">
        <v>0</v>
      </c>
      <c r="J33" s="25" t="s">
        <v>0</v>
      </c>
      <c r="K33" s="27" t="s">
        <v>42</v>
      </c>
      <c r="L33" s="27" t="s">
        <v>43</v>
      </c>
      <c r="M33" s="27" t="s">
        <v>44</v>
      </c>
      <c r="N33" s="27" t="s">
        <v>45</v>
      </c>
      <c r="O33" s="27" t="s">
        <v>46</v>
      </c>
      <c r="P33" s="27" t="s">
        <v>47</v>
      </c>
      <c r="Q33" s="27" t="s">
        <v>48</v>
      </c>
      <c r="S33" s="30" t="s">
        <v>64</v>
      </c>
      <c r="T33" s="30" t="s">
        <v>65</v>
      </c>
      <c r="U33" s="30" t="s">
        <v>66</v>
      </c>
    </row>
    <row r="34" spans="1:21" ht="16.5" thickBot="1" x14ac:dyDescent="0.3">
      <c r="A34" s="34"/>
      <c r="B34" s="75" t="s">
        <v>89</v>
      </c>
      <c r="C34" s="75"/>
      <c r="D34" s="75"/>
      <c r="E34" s="75"/>
      <c r="F34" s="76"/>
      <c r="K34" s="50"/>
      <c r="L34" s="50"/>
      <c r="M34" s="50"/>
      <c r="N34" s="50"/>
      <c r="O34" s="50"/>
      <c r="P34" s="50"/>
      <c r="Q34" s="50"/>
      <c r="S34" s="29">
        <f>SUM(G34:R34)</f>
        <v>0</v>
      </c>
      <c r="T34" s="29">
        <v>49.99</v>
      </c>
      <c r="U34" s="18">
        <f>T34 * S34</f>
        <v>0</v>
      </c>
    </row>
    <row r="35" spans="1:21" ht="15.75" thickBot="1" x14ac:dyDescent="0.3">
      <c r="T35" s="25"/>
      <c r="U35" s="25"/>
    </row>
    <row r="36" spans="1:21" ht="15.75" x14ac:dyDescent="0.25">
      <c r="A36" s="33">
        <v>58132</v>
      </c>
      <c r="B36" s="68" t="s">
        <v>86</v>
      </c>
      <c r="C36" s="68"/>
      <c r="D36" s="68"/>
      <c r="E36" s="68"/>
      <c r="F36" s="69"/>
      <c r="G36" s="25" t="s">
        <v>0</v>
      </c>
      <c r="H36" s="25" t="s">
        <v>0</v>
      </c>
      <c r="I36" s="25" t="s">
        <v>0</v>
      </c>
      <c r="J36" s="25" t="s">
        <v>0</v>
      </c>
      <c r="K36" s="27" t="s">
        <v>42</v>
      </c>
      <c r="L36" s="27" t="s">
        <v>43</v>
      </c>
      <c r="M36" s="27" t="s">
        <v>44</v>
      </c>
      <c r="N36" s="27" t="s">
        <v>45</v>
      </c>
      <c r="O36" s="27" t="s">
        <v>46</v>
      </c>
      <c r="P36" s="27" t="s">
        <v>47</v>
      </c>
      <c r="Q36" s="27" t="s">
        <v>48</v>
      </c>
      <c r="S36" s="30" t="s">
        <v>64</v>
      </c>
      <c r="T36" s="30" t="s">
        <v>65</v>
      </c>
      <c r="U36" s="30" t="s">
        <v>66</v>
      </c>
    </row>
    <row r="37" spans="1:21" ht="16.5" thickBot="1" x14ac:dyDescent="0.3">
      <c r="A37" s="34"/>
      <c r="B37" s="75" t="s">
        <v>87</v>
      </c>
      <c r="C37" s="75"/>
      <c r="D37" s="75"/>
      <c r="E37" s="75"/>
      <c r="F37" s="76"/>
      <c r="K37" s="50"/>
      <c r="L37" s="50"/>
      <c r="M37" s="50"/>
      <c r="N37" s="50"/>
      <c r="O37" s="50"/>
      <c r="P37" s="50"/>
      <c r="Q37" s="50"/>
      <c r="S37" s="29">
        <f>SUM(G37:R37)</f>
        <v>0</v>
      </c>
      <c r="T37" s="29">
        <v>54.99</v>
      </c>
      <c r="U37" s="18">
        <f>T37 * S37</f>
        <v>0</v>
      </c>
    </row>
    <row r="38" spans="1:21" ht="15.75" thickBot="1" x14ac:dyDescent="0.3">
      <c r="B38" s="9"/>
      <c r="C38" s="9"/>
      <c r="D38" s="9"/>
      <c r="E38" s="9"/>
      <c r="F38" s="9"/>
      <c r="K38" s="9"/>
      <c r="L38" s="9"/>
      <c r="M38" s="9"/>
      <c r="N38" s="9"/>
      <c r="O38" s="9"/>
      <c r="P38" s="9"/>
      <c r="Q38" s="9"/>
      <c r="T38" s="25"/>
      <c r="U38" s="25"/>
    </row>
    <row r="39" spans="1:21" ht="15.75" x14ac:dyDescent="0.25">
      <c r="A39" s="33" t="s">
        <v>77</v>
      </c>
      <c r="B39" s="68" t="s">
        <v>78</v>
      </c>
      <c r="C39" s="68"/>
      <c r="D39" s="68"/>
      <c r="E39" s="68"/>
      <c r="F39" s="69"/>
      <c r="G39" s="27" t="s">
        <v>23</v>
      </c>
      <c r="H39" s="27" t="s">
        <v>24</v>
      </c>
      <c r="I39" s="27" t="s">
        <v>25</v>
      </c>
      <c r="J39" s="27" t="s">
        <v>26</v>
      </c>
      <c r="K39" s="27" t="s">
        <v>42</v>
      </c>
      <c r="L39" s="27" t="s">
        <v>43</v>
      </c>
      <c r="M39" s="27" t="s">
        <v>44</v>
      </c>
      <c r="N39" s="27" t="s">
        <v>45</v>
      </c>
      <c r="O39" s="27" t="s">
        <v>46</v>
      </c>
      <c r="P39" s="27" t="s">
        <v>47</v>
      </c>
      <c r="Q39" s="27" t="s">
        <v>48</v>
      </c>
      <c r="S39" s="30" t="s">
        <v>64</v>
      </c>
      <c r="T39" s="30" t="s">
        <v>65</v>
      </c>
      <c r="U39" s="30" t="s">
        <v>66</v>
      </c>
    </row>
    <row r="40" spans="1:21" ht="16.5" thickBot="1" x14ac:dyDescent="0.3">
      <c r="A40" s="34"/>
      <c r="B40" s="75" t="s">
        <v>111</v>
      </c>
      <c r="C40" s="75"/>
      <c r="D40" s="75"/>
      <c r="E40" s="75"/>
      <c r="F40" s="76"/>
      <c r="G40" s="50"/>
      <c r="H40" s="50"/>
      <c r="I40" s="50"/>
      <c r="J40" s="50"/>
      <c r="K40" s="50"/>
      <c r="L40" s="50"/>
      <c r="M40" s="50"/>
      <c r="N40" s="50"/>
      <c r="O40" s="50"/>
      <c r="P40" s="50"/>
      <c r="Q40" s="50"/>
      <c r="S40" s="29">
        <f>SUM(G40:R40)</f>
        <v>0</v>
      </c>
      <c r="T40" s="29">
        <v>109.99</v>
      </c>
      <c r="U40" s="18">
        <f>T40 * S40</f>
        <v>0</v>
      </c>
    </row>
    <row r="41" spans="1:21" ht="15.75" thickBot="1" x14ac:dyDescent="0.3">
      <c r="B41" s="9"/>
      <c r="C41" s="9"/>
      <c r="D41" s="9"/>
      <c r="E41" s="9"/>
      <c r="F41" s="9"/>
      <c r="G41" s="9"/>
      <c r="H41" s="9"/>
      <c r="I41" s="9"/>
      <c r="J41" s="9"/>
      <c r="K41" s="9"/>
      <c r="L41" s="9"/>
      <c r="M41" s="9"/>
      <c r="N41" s="9"/>
      <c r="O41" s="9"/>
      <c r="P41" s="9"/>
      <c r="Q41" s="9"/>
      <c r="T41" s="25"/>
      <c r="U41" s="25"/>
    </row>
    <row r="42" spans="1:21" ht="15.75" x14ac:dyDescent="0.25">
      <c r="A42" s="33" t="s">
        <v>79</v>
      </c>
      <c r="B42" s="68" t="s">
        <v>80</v>
      </c>
      <c r="C42" s="68"/>
      <c r="D42" s="68"/>
      <c r="E42" s="68"/>
      <c r="F42" s="69"/>
      <c r="G42" s="27" t="s">
        <v>23</v>
      </c>
      <c r="H42" s="27" t="s">
        <v>24</v>
      </c>
      <c r="I42" s="27" t="s">
        <v>25</v>
      </c>
      <c r="J42" s="27" t="s">
        <v>26</v>
      </c>
      <c r="K42" s="27" t="s">
        <v>42</v>
      </c>
      <c r="L42" s="27" t="s">
        <v>43</v>
      </c>
      <c r="M42" s="27" t="s">
        <v>44</v>
      </c>
      <c r="N42" s="27" t="s">
        <v>45</v>
      </c>
      <c r="O42" s="27" t="s">
        <v>46</v>
      </c>
      <c r="P42" s="27" t="s">
        <v>47</v>
      </c>
      <c r="Q42" s="27" t="s">
        <v>48</v>
      </c>
      <c r="S42" s="30" t="s">
        <v>64</v>
      </c>
      <c r="T42" s="30" t="s">
        <v>65</v>
      </c>
      <c r="U42" s="30" t="s">
        <v>66</v>
      </c>
    </row>
    <row r="43" spans="1:21" ht="16.5" thickBot="1" x14ac:dyDescent="0.3">
      <c r="A43" s="34"/>
      <c r="B43" s="75" t="s">
        <v>81</v>
      </c>
      <c r="C43" s="75"/>
      <c r="D43" s="75"/>
      <c r="E43" s="75"/>
      <c r="F43" s="76"/>
      <c r="G43" s="50"/>
      <c r="H43" s="50"/>
      <c r="I43" s="50"/>
      <c r="J43" s="50"/>
      <c r="K43" s="50"/>
      <c r="L43" s="50"/>
      <c r="M43" s="50"/>
      <c r="N43" s="50"/>
      <c r="O43" s="50"/>
      <c r="P43" s="50"/>
      <c r="Q43" s="50"/>
      <c r="S43" s="29">
        <f>SUM(G43:R43)</f>
        <v>0</v>
      </c>
      <c r="T43" s="29">
        <v>74.989999999999995</v>
      </c>
      <c r="U43" s="18">
        <f>T43 * S43</f>
        <v>0</v>
      </c>
    </row>
    <row r="44" spans="1:21" ht="15.75" thickBot="1" x14ac:dyDescent="0.3">
      <c r="B44" s="9"/>
      <c r="C44" s="9"/>
      <c r="D44" s="9"/>
      <c r="E44" s="9"/>
      <c r="F44" s="9"/>
      <c r="K44" s="9"/>
      <c r="L44" s="9"/>
      <c r="M44" s="9"/>
      <c r="N44" s="9"/>
      <c r="O44" s="9"/>
      <c r="P44" s="9"/>
      <c r="Q44" s="9"/>
      <c r="T44" s="25"/>
      <c r="U44" s="25"/>
    </row>
    <row r="45" spans="1:21" ht="15.75" x14ac:dyDescent="0.25">
      <c r="A45" s="33" t="s">
        <v>93</v>
      </c>
      <c r="B45" s="68" t="s">
        <v>94</v>
      </c>
      <c r="C45" s="68"/>
      <c r="D45" s="68"/>
      <c r="E45" s="68"/>
      <c r="F45" s="69"/>
      <c r="G45" s="25" t="s">
        <v>0</v>
      </c>
      <c r="H45" s="25" t="s">
        <v>0</v>
      </c>
      <c r="I45" s="25" t="s">
        <v>0</v>
      </c>
      <c r="J45" s="25" t="s">
        <v>0</v>
      </c>
      <c r="K45" s="27" t="s">
        <v>42</v>
      </c>
      <c r="L45" s="27" t="s">
        <v>43</v>
      </c>
      <c r="M45" s="27" t="s">
        <v>44</v>
      </c>
      <c r="N45" s="27" t="s">
        <v>45</v>
      </c>
      <c r="O45" s="27" t="s">
        <v>46</v>
      </c>
      <c r="P45" s="27" t="s">
        <v>47</v>
      </c>
      <c r="Q45" s="27" t="s">
        <v>48</v>
      </c>
      <c r="S45" s="30" t="s">
        <v>64</v>
      </c>
      <c r="T45" s="30" t="s">
        <v>65</v>
      </c>
      <c r="U45" s="30" t="s">
        <v>66</v>
      </c>
    </row>
    <row r="46" spans="1:21" ht="16.5" thickBot="1" x14ac:dyDescent="0.3">
      <c r="A46" s="34"/>
      <c r="B46" s="75" t="s">
        <v>95</v>
      </c>
      <c r="C46" s="75"/>
      <c r="D46" s="75"/>
      <c r="E46" s="75"/>
      <c r="F46" s="76"/>
      <c r="K46" s="50"/>
      <c r="L46" s="50"/>
      <c r="M46" s="50"/>
      <c r="N46" s="50"/>
      <c r="O46" s="50"/>
      <c r="P46" s="50"/>
      <c r="Q46" s="50"/>
      <c r="S46" s="29">
        <f>SUM(G46:R46)</f>
        <v>0</v>
      </c>
      <c r="T46" s="29">
        <v>74.989999999999995</v>
      </c>
      <c r="U46" s="18">
        <f>T46 * S46</f>
        <v>0</v>
      </c>
    </row>
    <row r="47" spans="1:21" ht="15.75" thickBot="1" x14ac:dyDescent="0.3">
      <c r="B47" s="9"/>
      <c r="C47" s="9"/>
      <c r="D47" s="9"/>
      <c r="E47" s="9"/>
      <c r="F47" s="9"/>
      <c r="K47" s="9"/>
      <c r="L47" s="9"/>
      <c r="M47" s="9"/>
      <c r="N47" s="9"/>
      <c r="O47" s="9"/>
      <c r="P47" s="9"/>
      <c r="Q47" s="9"/>
      <c r="T47" s="25"/>
      <c r="U47" s="25"/>
    </row>
    <row r="48" spans="1:21" ht="15.75" x14ac:dyDescent="0.25">
      <c r="A48" s="33" t="s">
        <v>96</v>
      </c>
      <c r="B48" s="68" t="s">
        <v>97</v>
      </c>
      <c r="C48" s="68"/>
      <c r="D48" s="68"/>
      <c r="E48" s="68"/>
      <c r="F48" s="69"/>
      <c r="G48" s="25" t="s">
        <v>0</v>
      </c>
      <c r="H48" s="25" t="s">
        <v>0</v>
      </c>
      <c r="I48" s="25" t="s">
        <v>0</v>
      </c>
      <c r="J48" s="25" t="s">
        <v>0</v>
      </c>
      <c r="K48" s="27" t="s">
        <v>42</v>
      </c>
      <c r="L48" s="27" t="s">
        <v>43</v>
      </c>
      <c r="M48" s="27" t="s">
        <v>44</v>
      </c>
      <c r="N48" s="27" t="s">
        <v>45</v>
      </c>
      <c r="O48" s="27" t="s">
        <v>46</v>
      </c>
      <c r="P48" s="27" t="s">
        <v>47</v>
      </c>
      <c r="Q48" s="27" t="s">
        <v>48</v>
      </c>
      <c r="S48" s="30" t="s">
        <v>64</v>
      </c>
      <c r="T48" s="30" t="s">
        <v>65</v>
      </c>
      <c r="U48" s="30" t="s">
        <v>66</v>
      </c>
    </row>
    <row r="49" spans="1:21" ht="16.5" thickBot="1" x14ac:dyDescent="0.3">
      <c r="A49" s="34"/>
      <c r="B49" s="75" t="s">
        <v>98</v>
      </c>
      <c r="C49" s="75"/>
      <c r="D49" s="75"/>
      <c r="E49" s="75"/>
      <c r="F49" s="76"/>
      <c r="K49" s="50"/>
      <c r="L49" s="50"/>
      <c r="M49" s="50"/>
      <c r="N49" s="50"/>
      <c r="O49" s="50"/>
      <c r="P49" s="50"/>
      <c r="Q49" s="50"/>
      <c r="S49" s="29">
        <f>SUM(G49:R49)</f>
        <v>0</v>
      </c>
      <c r="T49" s="29">
        <v>104.99</v>
      </c>
      <c r="U49" s="18">
        <f>T49 * S49</f>
        <v>0</v>
      </c>
    </row>
    <row r="50" spans="1:21" ht="15.75" thickBot="1" x14ac:dyDescent="0.3">
      <c r="B50" s="9"/>
      <c r="C50" s="9"/>
      <c r="D50" s="9"/>
      <c r="E50" s="9"/>
      <c r="F50" s="9"/>
      <c r="K50" s="9"/>
      <c r="L50" s="9"/>
      <c r="M50" s="9"/>
      <c r="N50" s="9"/>
      <c r="O50" s="9"/>
      <c r="P50" s="9"/>
      <c r="Q50" s="9"/>
      <c r="T50" s="25"/>
      <c r="U50" s="25"/>
    </row>
    <row r="51" spans="1:21" ht="15.75" x14ac:dyDescent="0.25">
      <c r="A51" s="33" t="s">
        <v>99</v>
      </c>
      <c r="B51" s="68" t="s">
        <v>100</v>
      </c>
      <c r="C51" s="68"/>
      <c r="D51" s="68"/>
      <c r="E51" s="68"/>
      <c r="F51" s="69"/>
      <c r="G51" s="25" t="s">
        <v>0</v>
      </c>
      <c r="H51" s="25" t="s">
        <v>0</v>
      </c>
      <c r="I51" s="25" t="s">
        <v>0</v>
      </c>
      <c r="J51" s="25" t="s">
        <v>0</v>
      </c>
      <c r="K51" s="27" t="s">
        <v>42</v>
      </c>
      <c r="L51" s="27" t="s">
        <v>43</v>
      </c>
      <c r="M51" s="27" t="s">
        <v>44</v>
      </c>
      <c r="N51" s="27" t="s">
        <v>45</v>
      </c>
      <c r="O51" s="27" t="s">
        <v>46</v>
      </c>
      <c r="P51" s="27" t="s">
        <v>47</v>
      </c>
      <c r="Q51" s="27" t="s">
        <v>48</v>
      </c>
      <c r="S51" s="30" t="s">
        <v>64</v>
      </c>
      <c r="T51" s="30" t="s">
        <v>65</v>
      </c>
      <c r="U51" s="30" t="s">
        <v>66</v>
      </c>
    </row>
    <row r="52" spans="1:21" ht="16.5" thickBot="1" x14ac:dyDescent="0.3">
      <c r="A52" s="34"/>
      <c r="B52" s="75" t="s">
        <v>101</v>
      </c>
      <c r="C52" s="75"/>
      <c r="D52" s="75"/>
      <c r="E52" s="75"/>
      <c r="F52" s="76"/>
      <c r="K52" s="50"/>
      <c r="L52" s="50"/>
      <c r="M52" s="50"/>
      <c r="N52" s="50"/>
      <c r="O52" s="50"/>
      <c r="P52" s="50"/>
      <c r="Q52" s="50"/>
      <c r="S52" s="29">
        <f>SUM(G52:R52)</f>
        <v>0</v>
      </c>
      <c r="T52" s="29">
        <v>64.989999999999995</v>
      </c>
      <c r="U52" s="18">
        <f>T52 * S52</f>
        <v>0</v>
      </c>
    </row>
    <row r="53" spans="1:21" ht="15.75" thickBot="1" x14ac:dyDescent="0.3">
      <c r="B53" s="9"/>
      <c r="C53" s="9"/>
      <c r="D53" s="9"/>
      <c r="E53" s="9"/>
      <c r="F53" s="9"/>
      <c r="K53" s="9"/>
      <c r="L53" s="9"/>
      <c r="M53" s="9"/>
      <c r="N53" s="9"/>
      <c r="O53" s="9"/>
      <c r="P53" s="9"/>
      <c r="Q53" s="9"/>
      <c r="T53" s="25"/>
      <c r="U53" s="25"/>
    </row>
    <row r="54" spans="1:21" ht="15.75" x14ac:dyDescent="0.25">
      <c r="A54" s="33" t="s">
        <v>105</v>
      </c>
      <c r="B54" s="68" t="s">
        <v>106</v>
      </c>
      <c r="C54" s="68"/>
      <c r="D54" s="68"/>
      <c r="E54" s="68"/>
      <c r="F54" s="69"/>
      <c r="G54" s="27" t="s">
        <v>23</v>
      </c>
      <c r="H54" s="27" t="s">
        <v>24</v>
      </c>
      <c r="I54" s="27" t="s">
        <v>25</v>
      </c>
      <c r="J54" s="27" t="s">
        <v>26</v>
      </c>
      <c r="K54" s="27" t="s">
        <v>42</v>
      </c>
      <c r="L54" s="27" t="s">
        <v>43</v>
      </c>
      <c r="M54" s="27" t="s">
        <v>44</v>
      </c>
      <c r="N54" s="27" t="s">
        <v>45</v>
      </c>
      <c r="O54" s="27" t="s">
        <v>46</v>
      </c>
      <c r="P54" s="27" t="s">
        <v>47</v>
      </c>
      <c r="Q54" s="27" t="s">
        <v>48</v>
      </c>
      <c r="S54" s="30" t="s">
        <v>64</v>
      </c>
      <c r="T54" s="30" t="s">
        <v>65</v>
      </c>
      <c r="U54" s="30" t="s">
        <v>66</v>
      </c>
    </row>
    <row r="55" spans="1:21" ht="16.5" thickBot="1" x14ac:dyDescent="0.3">
      <c r="A55" s="34"/>
      <c r="B55" s="75" t="s">
        <v>107</v>
      </c>
      <c r="C55" s="75"/>
      <c r="D55" s="75"/>
      <c r="E55" s="75"/>
      <c r="F55" s="76"/>
      <c r="G55" s="50"/>
      <c r="H55" s="50"/>
      <c r="I55" s="50"/>
      <c r="J55" s="50"/>
      <c r="K55" s="50"/>
      <c r="L55" s="50"/>
      <c r="M55" s="50"/>
      <c r="N55" s="50"/>
      <c r="O55" s="50"/>
      <c r="P55" s="50"/>
      <c r="Q55" s="50"/>
      <c r="S55" s="29">
        <f>SUM(G55:R55)</f>
        <v>0</v>
      </c>
      <c r="T55" s="29">
        <v>74.989999999999995</v>
      </c>
      <c r="U55" s="18">
        <f>T55 * S55</f>
        <v>0</v>
      </c>
    </row>
    <row r="56" spans="1:21" ht="15.75" thickBot="1" x14ac:dyDescent="0.3">
      <c r="B56" s="9"/>
      <c r="C56" s="9"/>
      <c r="D56" s="9"/>
      <c r="E56" s="9"/>
      <c r="F56" s="9"/>
      <c r="G56" s="9"/>
      <c r="H56" s="9"/>
      <c r="I56" s="9"/>
      <c r="J56" s="9"/>
      <c r="K56" s="9"/>
      <c r="L56" s="9"/>
      <c r="M56" s="9"/>
      <c r="N56" s="9"/>
      <c r="O56" s="9"/>
      <c r="P56" s="9"/>
      <c r="Q56" s="9"/>
      <c r="T56" s="25"/>
      <c r="U56" s="25"/>
    </row>
    <row r="57" spans="1:21" ht="15.75" x14ac:dyDescent="0.25">
      <c r="A57" s="33" t="s">
        <v>108</v>
      </c>
      <c r="B57" s="68" t="s">
        <v>109</v>
      </c>
      <c r="C57" s="68"/>
      <c r="D57" s="68"/>
      <c r="E57" s="68"/>
      <c r="F57" s="69"/>
      <c r="G57" s="27" t="s">
        <v>23</v>
      </c>
      <c r="H57" s="27" t="s">
        <v>24</v>
      </c>
      <c r="I57" s="27" t="s">
        <v>25</v>
      </c>
      <c r="J57" s="27" t="s">
        <v>26</v>
      </c>
      <c r="K57" s="27" t="s">
        <v>42</v>
      </c>
      <c r="L57" s="27" t="s">
        <v>43</v>
      </c>
      <c r="M57" s="27" t="s">
        <v>44</v>
      </c>
      <c r="N57" s="27" t="s">
        <v>45</v>
      </c>
      <c r="O57" s="27" t="s">
        <v>46</v>
      </c>
      <c r="P57" s="27" t="s">
        <v>47</v>
      </c>
      <c r="Q57" s="27" t="s">
        <v>48</v>
      </c>
      <c r="S57" s="30" t="s">
        <v>64</v>
      </c>
      <c r="T57" s="30" t="s">
        <v>65</v>
      </c>
      <c r="U57" s="30" t="s">
        <v>66</v>
      </c>
    </row>
    <row r="58" spans="1:21" ht="16.5" thickBot="1" x14ac:dyDescent="0.3">
      <c r="A58" s="34"/>
      <c r="B58" s="75" t="s">
        <v>110</v>
      </c>
      <c r="C58" s="75"/>
      <c r="D58" s="75"/>
      <c r="E58" s="75"/>
      <c r="F58" s="76"/>
      <c r="G58" s="50"/>
      <c r="H58" s="50"/>
      <c r="I58" s="50"/>
      <c r="J58" s="50"/>
      <c r="K58" s="50"/>
      <c r="L58" s="50"/>
      <c r="M58" s="50"/>
      <c r="N58" s="50"/>
      <c r="O58" s="50"/>
      <c r="P58" s="50"/>
      <c r="Q58" s="50"/>
      <c r="S58" s="29">
        <f>SUM(G58:R58)</f>
        <v>0</v>
      </c>
      <c r="T58" s="29">
        <v>104.99</v>
      </c>
      <c r="U58" s="18">
        <f>T58 * S58</f>
        <v>0</v>
      </c>
    </row>
    <row r="60" spans="1:21" ht="61.5" x14ac:dyDescent="0.25">
      <c r="A60" s="77" t="s">
        <v>71</v>
      </c>
      <c r="B60" s="77"/>
      <c r="C60" s="77"/>
      <c r="D60" s="77"/>
      <c r="E60" s="77"/>
      <c r="F60" s="77"/>
    </row>
    <row r="62" spans="1:21" ht="26.25" x14ac:dyDescent="0.4">
      <c r="A62" s="74" t="s">
        <v>114</v>
      </c>
      <c r="B62" s="74"/>
      <c r="C62" s="74"/>
      <c r="D62" s="74"/>
      <c r="E62" s="74"/>
      <c r="F62" s="74"/>
    </row>
    <row r="63" spans="1:21" ht="15.75" thickBot="1" x14ac:dyDescent="0.3"/>
    <row r="64" spans="1:21" ht="15.75" x14ac:dyDescent="0.25">
      <c r="A64" s="33" t="s">
        <v>17</v>
      </c>
      <c r="B64" s="70" t="s">
        <v>57</v>
      </c>
      <c r="C64" s="70"/>
      <c r="D64" s="70"/>
      <c r="E64" s="70"/>
      <c r="F64" s="71"/>
      <c r="G64" s="25" t="s">
        <v>0</v>
      </c>
      <c r="H64" s="25" t="s">
        <v>0</v>
      </c>
      <c r="I64" s="25" t="s">
        <v>0</v>
      </c>
      <c r="J64" s="25" t="s">
        <v>0</v>
      </c>
      <c r="K64" s="27" t="s">
        <v>1</v>
      </c>
      <c r="L64" s="27" t="s">
        <v>2</v>
      </c>
      <c r="M64" s="27" t="s">
        <v>3</v>
      </c>
      <c r="N64" s="27" t="s">
        <v>4</v>
      </c>
      <c r="O64" s="27" t="s">
        <v>5</v>
      </c>
      <c r="P64" s="27" t="s">
        <v>6</v>
      </c>
      <c r="Q64" s="27" t="s">
        <v>7</v>
      </c>
      <c r="R64" s="25" t="s">
        <v>0</v>
      </c>
      <c r="S64" s="30" t="s">
        <v>64</v>
      </c>
      <c r="T64" s="16" t="s">
        <v>65</v>
      </c>
      <c r="U64" s="16" t="s">
        <v>66</v>
      </c>
    </row>
    <row r="65" spans="1:21" ht="16.5" thickBot="1" x14ac:dyDescent="0.3">
      <c r="A65" s="34"/>
      <c r="B65" s="72" t="s">
        <v>69</v>
      </c>
      <c r="C65" s="72"/>
      <c r="D65" s="72"/>
      <c r="E65" s="72"/>
      <c r="F65" s="73"/>
      <c r="K65" s="50"/>
      <c r="L65" s="50"/>
      <c r="M65" s="50"/>
      <c r="N65" s="50"/>
      <c r="O65" s="50"/>
      <c r="P65" s="50"/>
      <c r="Q65" s="50"/>
      <c r="S65" s="29">
        <f>SUM(G65:R65)</f>
        <v>0</v>
      </c>
      <c r="T65" s="17">
        <v>69.989999999999995</v>
      </c>
      <c r="U65" s="18">
        <f>T65 * S65</f>
        <v>0</v>
      </c>
    </row>
    <row r="66" spans="1:21" ht="15.75" thickBot="1" x14ac:dyDescent="0.3">
      <c r="A66" s="28"/>
      <c r="B66" s="28"/>
      <c r="C66" s="28"/>
      <c r="D66" s="28"/>
      <c r="E66" s="28"/>
      <c r="F66" s="28"/>
    </row>
    <row r="67" spans="1:21" ht="15.75" x14ac:dyDescent="0.25">
      <c r="A67" s="33" t="s">
        <v>10</v>
      </c>
      <c r="B67" s="70" t="s">
        <v>11</v>
      </c>
      <c r="C67" s="70"/>
      <c r="D67" s="70"/>
      <c r="E67" s="70"/>
      <c r="F67" s="71"/>
      <c r="G67" s="25" t="s">
        <v>0</v>
      </c>
      <c r="H67" s="25" t="s">
        <v>0</v>
      </c>
      <c r="I67" s="25" t="s">
        <v>0</v>
      </c>
      <c r="J67" s="25" t="s">
        <v>0</v>
      </c>
      <c r="K67" s="27" t="s">
        <v>1</v>
      </c>
      <c r="L67" s="27" t="s">
        <v>2</v>
      </c>
      <c r="M67" s="27" t="s">
        <v>3</v>
      </c>
      <c r="N67" s="27" t="s">
        <v>4</v>
      </c>
      <c r="O67" s="27" t="s">
        <v>5</v>
      </c>
      <c r="P67" s="27" t="s">
        <v>6</v>
      </c>
      <c r="Q67" s="27" t="s">
        <v>7</v>
      </c>
      <c r="R67" s="25" t="s">
        <v>0</v>
      </c>
      <c r="S67" s="30" t="s">
        <v>64</v>
      </c>
      <c r="T67" s="16" t="s">
        <v>65</v>
      </c>
      <c r="U67" s="16" t="s">
        <v>66</v>
      </c>
    </row>
    <row r="68" spans="1:21" ht="16.5" thickBot="1" x14ac:dyDescent="0.3">
      <c r="A68" s="34"/>
      <c r="B68" s="72" t="s">
        <v>67</v>
      </c>
      <c r="C68" s="72"/>
      <c r="D68" s="72"/>
      <c r="E68" s="72"/>
      <c r="F68" s="73"/>
      <c r="I68" s="14"/>
      <c r="K68" s="50"/>
      <c r="L68" s="50"/>
      <c r="M68" s="50"/>
      <c r="N68" s="50"/>
      <c r="O68" s="50"/>
      <c r="P68" s="50"/>
      <c r="Q68" s="50"/>
      <c r="S68" s="29">
        <f>SUM(G68:R68)</f>
        <v>0</v>
      </c>
      <c r="T68" s="17">
        <v>104.99</v>
      </c>
      <c r="U68" s="18">
        <f>T68 * S68</f>
        <v>0</v>
      </c>
    </row>
    <row r="69" spans="1:21" ht="15.75" thickBot="1" x14ac:dyDescent="0.3">
      <c r="A69" s="28"/>
      <c r="B69" s="28"/>
      <c r="C69" s="28"/>
      <c r="D69" s="28"/>
      <c r="E69" s="28"/>
      <c r="F69" s="28"/>
    </row>
    <row r="70" spans="1:21" ht="15.75" x14ac:dyDescent="0.25">
      <c r="A70" s="33" t="s">
        <v>14</v>
      </c>
      <c r="B70" s="70" t="s">
        <v>15</v>
      </c>
      <c r="C70" s="70"/>
      <c r="D70" s="70"/>
      <c r="E70" s="70"/>
      <c r="F70" s="71"/>
      <c r="G70" s="25" t="s">
        <v>0</v>
      </c>
      <c r="H70" s="25" t="s">
        <v>0</v>
      </c>
      <c r="I70" s="25" t="s">
        <v>0</v>
      </c>
      <c r="K70" s="27" t="s">
        <v>1</v>
      </c>
      <c r="L70" s="27" t="s">
        <v>2</v>
      </c>
      <c r="M70" s="27" t="s">
        <v>3</v>
      </c>
      <c r="N70" s="27" t="s">
        <v>4</v>
      </c>
      <c r="O70" s="27" t="s">
        <v>5</v>
      </c>
      <c r="P70" s="27" t="s">
        <v>6</v>
      </c>
      <c r="Q70" s="27" t="s">
        <v>7</v>
      </c>
      <c r="R70" s="25" t="s">
        <v>0</v>
      </c>
      <c r="S70" s="30" t="s">
        <v>64</v>
      </c>
      <c r="T70" s="16" t="s">
        <v>65</v>
      </c>
      <c r="U70" s="16" t="s">
        <v>66</v>
      </c>
    </row>
    <row r="71" spans="1:21" ht="16.5" thickBot="1" x14ac:dyDescent="0.3">
      <c r="A71" s="34"/>
      <c r="B71" s="72" t="s">
        <v>60</v>
      </c>
      <c r="C71" s="72"/>
      <c r="D71" s="72"/>
      <c r="E71" s="72"/>
      <c r="F71" s="73"/>
      <c r="K71" s="50"/>
      <c r="L71" s="50"/>
      <c r="M71" s="50"/>
      <c r="N71" s="50"/>
      <c r="O71" s="50"/>
      <c r="P71" s="50"/>
      <c r="Q71" s="50"/>
      <c r="S71" s="29">
        <f>SUM(G71:R71)</f>
        <v>0</v>
      </c>
      <c r="T71" s="17">
        <v>94.99</v>
      </c>
      <c r="U71" s="18">
        <f>T71 * S71</f>
        <v>0</v>
      </c>
    </row>
    <row r="72" spans="1:21" ht="15.75" thickBot="1" x14ac:dyDescent="0.3">
      <c r="A72" s="28"/>
      <c r="B72" s="28"/>
      <c r="C72" s="28"/>
      <c r="D72" s="28"/>
      <c r="E72" s="28"/>
      <c r="F72" s="28"/>
    </row>
    <row r="73" spans="1:21" ht="15.75" x14ac:dyDescent="0.25">
      <c r="A73" s="33" t="s">
        <v>20</v>
      </c>
      <c r="B73" s="70" t="s">
        <v>58</v>
      </c>
      <c r="C73" s="70"/>
      <c r="D73" s="70"/>
      <c r="E73" s="70"/>
      <c r="F73" s="71"/>
      <c r="G73" s="25" t="s">
        <v>0</v>
      </c>
      <c r="H73" s="25" t="s">
        <v>0</v>
      </c>
      <c r="I73" s="25" t="s">
        <v>0</v>
      </c>
      <c r="J73" s="25" t="s">
        <v>0</v>
      </c>
      <c r="K73" s="27" t="s">
        <v>1</v>
      </c>
      <c r="L73" s="27" t="s">
        <v>2</v>
      </c>
      <c r="M73" s="27" t="s">
        <v>3</v>
      </c>
      <c r="N73" s="27" t="s">
        <v>4</v>
      </c>
      <c r="O73" s="27" t="s">
        <v>5</v>
      </c>
      <c r="P73" s="27" t="s">
        <v>6</v>
      </c>
      <c r="Q73" s="27" t="s">
        <v>7</v>
      </c>
      <c r="R73" s="25" t="s">
        <v>0</v>
      </c>
      <c r="S73" s="30" t="s">
        <v>64</v>
      </c>
      <c r="T73" s="16" t="s">
        <v>65</v>
      </c>
      <c r="U73" s="16" t="s">
        <v>66</v>
      </c>
    </row>
    <row r="74" spans="1:21" ht="16.5" thickBot="1" x14ac:dyDescent="0.3">
      <c r="A74" s="34"/>
      <c r="B74" s="72" t="s">
        <v>19</v>
      </c>
      <c r="C74" s="72"/>
      <c r="D74" s="72"/>
      <c r="E74" s="72"/>
      <c r="F74" s="73"/>
      <c r="K74" s="50"/>
      <c r="L74" s="50"/>
      <c r="M74" s="50"/>
      <c r="N74" s="50"/>
      <c r="O74" s="50"/>
      <c r="P74" s="50"/>
      <c r="Q74" s="50"/>
      <c r="S74" s="29">
        <f>SUM(G74:R74)</f>
        <v>0</v>
      </c>
      <c r="T74" s="17">
        <v>149.99</v>
      </c>
      <c r="U74" s="18">
        <f>T74 * S74</f>
        <v>0</v>
      </c>
    </row>
    <row r="75" spans="1:21" ht="15.75" thickBot="1" x14ac:dyDescent="0.3">
      <c r="A75" s="28"/>
      <c r="B75" s="28"/>
      <c r="C75" s="28"/>
      <c r="D75" s="28"/>
      <c r="E75" s="28"/>
      <c r="F75" s="28"/>
    </row>
    <row r="76" spans="1:21" ht="15.75" x14ac:dyDescent="0.25">
      <c r="A76" s="33" t="s">
        <v>28</v>
      </c>
      <c r="B76" s="70" t="s">
        <v>29</v>
      </c>
      <c r="C76" s="70"/>
      <c r="D76" s="70"/>
      <c r="E76" s="70"/>
      <c r="F76" s="71"/>
      <c r="G76" s="25" t="s">
        <v>0</v>
      </c>
      <c r="H76" s="25" t="s">
        <v>0</v>
      </c>
      <c r="I76" s="25" t="s">
        <v>0</v>
      </c>
      <c r="K76" s="27" t="s">
        <v>1</v>
      </c>
      <c r="L76" s="27" t="s">
        <v>2</v>
      </c>
      <c r="M76" s="27" t="s">
        <v>3</v>
      </c>
      <c r="N76" s="27" t="s">
        <v>4</v>
      </c>
      <c r="O76" s="27" t="s">
        <v>5</v>
      </c>
      <c r="P76" s="27" t="s">
        <v>6</v>
      </c>
      <c r="Q76" s="27" t="s">
        <v>7</v>
      </c>
      <c r="S76" s="30" t="s">
        <v>64</v>
      </c>
      <c r="T76" s="16" t="s">
        <v>65</v>
      </c>
      <c r="U76" s="16" t="s">
        <v>66</v>
      </c>
    </row>
    <row r="77" spans="1:21" ht="16.5" thickBot="1" x14ac:dyDescent="0.3">
      <c r="A77" s="34"/>
      <c r="B77" s="72" t="s">
        <v>30</v>
      </c>
      <c r="C77" s="72"/>
      <c r="D77" s="72"/>
      <c r="E77" s="72"/>
      <c r="F77" s="73"/>
      <c r="K77" s="50"/>
      <c r="L77" s="50"/>
      <c r="M77" s="50"/>
      <c r="N77" s="50"/>
      <c r="O77" s="50"/>
      <c r="P77" s="50"/>
      <c r="Q77" s="50"/>
      <c r="S77" s="29">
        <f>SUM(G77:R77)</f>
        <v>0</v>
      </c>
      <c r="T77" s="17">
        <v>94.99</v>
      </c>
      <c r="U77" s="18">
        <f>T77 * S77</f>
        <v>0</v>
      </c>
    </row>
    <row r="78" spans="1:21" ht="15.75" thickBot="1" x14ac:dyDescent="0.3">
      <c r="A78" s="28"/>
      <c r="B78" s="28"/>
      <c r="C78" s="28"/>
      <c r="D78" s="28"/>
      <c r="E78" s="28"/>
      <c r="F78" s="28"/>
    </row>
    <row r="79" spans="1:21" ht="15.75" x14ac:dyDescent="0.25">
      <c r="A79" s="33" t="s">
        <v>34</v>
      </c>
      <c r="B79" s="70" t="s">
        <v>59</v>
      </c>
      <c r="C79" s="70"/>
      <c r="D79" s="70"/>
      <c r="E79" s="70"/>
      <c r="F79" s="71"/>
      <c r="G79" s="25" t="s">
        <v>0</v>
      </c>
      <c r="H79" s="25" t="s">
        <v>0</v>
      </c>
      <c r="I79" s="25" t="s">
        <v>0</v>
      </c>
      <c r="J79" s="25" t="s">
        <v>0</v>
      </c>
      <c r="K79" s="27" t="s">
        <v>1</v>
      </c>
      <c r="L79" s="27" t="s">
        <v>2</v>
      </c>
      <c r="M79" s="27" t="s">
        <v>3</v>
      </c>
      <c r="N79" s="27" t="s">
        <v>4</v>
      </c>
      <c r="O79" s="27" t="s">
        <v>5</v>
      </c>
      <c r="P79" s="27" t="s">
        <v>6</v>
      </c>
      <c r="Q79" s="27" t="s">
        <v>7</v>
      </c>
      <c r="R79" s="25" t="s">
        <v>0</v>
      </c>
      <c r="S79" s="30" t="s">
        <v>64</v>
      </c>
      <c r="T79" s="16" t="s">
        <v>65</v>
      </c>
      <c r="U79" s="16" t="s">
        <v>66</v>
      </c>
    </row>
    <row r="80" spans="1:21" ht="16.5" thickBot="1" x14ac:dyDescent="0.3">
      <c r="A80" s="34"/>
      <c r="B80" s="72" t="s">
        <v>63</v>
      </c>
      <c r="C80" s="72"/>
      <c r="D80" s="72"/>
      <c r="E80" s="72"/>
      <c r="F80" s="73"/>
      <c r="K80" s="50"/>
      <c r="L80" s="50"/>
      <c r="M80" s="50"/>
      <c r="N80" s="50"/>
      <c r="O80" s="50"/>
      <c r="P80" s="50"/>
      <c r="Q80" s="50"/>
      <c r="S80" s="29">
        <f>SUM(G80:R80)</f>
        <v>0</v>
      </c>
      <c r="T80" s="17">
        <v>129.99</v>
      </c>
      <c r="U80" s="18">
        <f>T80 * S80</f>
        <v>0</v>
      </c>
    </row>
    <row r="82" spans="1:21" ht="26.25" x14ac:dyDescent="0.4">
      <c r="A82" s="74" t="s">
        <v>115</v>
      </c>
      <c r="B82" s="74"/>
      <c r="C82" s="74"/>
      <c r="D82" s="74"/>
      <c r="E82" s="74"/>
      <c r="F82" s="74"/>
    </row>
    <row r="83" spans="1:21" ht="15.75" thickBot="1" x14ac:dyDescent="0.3">
      <c r="A83" s="28"/>
      <c r="B83" s="28"/>
      <c r="C83" s="28"/>
      <c r="D83" s="28"/>
      <c r="E83" s="28"/>
      <c r="F83" s="28"/>
    </row>
    <row r="84" spans="1:21" ht="15.75" x14ac:dyDescent="0.25">
      <c r="A84" s="33" t="s">
        <v>52</v>
      </c>
      <c r="B84" s="70" t="s">
        <v>53</v>
      </c>
      <c r="C84" s="70"/>
      <c r="D84" s="70"/>
      <c r="E84" s="70"/>
      <c r="F84" s="71"/>
      <c r="G84" s="25" t="s">
        <v>0</v>
      </c>
      <c r="H84" s="25" t="s">
        <v>0</v>
      </c>
      <c r="I84" s="25" t="s">
        <v>0</v>
      </c>
      <c r="J84" s="25" t="s">
        <v>0</v>
      </c>
      <c r="K84" s="27" t="s">
        <v>42</v>
      </c>
      <c r="L84" s="27" t="s">
        <v>43</v>
      </c>
      <c r="M84" s="27" t="s">
        <v>44</v>
      </c>
      <c r="N84" s="27" t="s">
        <v>45</v>
      </c>
      <c r="O84" s="27" t="s">
        <v>46</v>
      </c>
      <c r="P84" s="27" t="s">
        <v>47</v>
      </c>
      <c r="Q84" s="27" t="s">
        <v>48</v>
      </c>
      <c r="R84" s="25" t="s">
        <v>0</v>
      </c>
      <c r="S84" s="30" t="s">
        <v>64</v>
      </c>
      <c r="T84" s="16" t="s">
        <v>65</v>
      </c>
      <c r="U84" s="16" t="s">
        <v>66</v>
      </c>
    </row>
    <row r="85" spans="1:21" ht="16.5" thickBot="1" x14ac:dyDescent="0.3">
      <c r="A85" s="34"/>
      <c r="B85" s="72" t="s">
        <v>70</v>
      </c>
      <c r="C85" s="72"/>
      <c r="D85" s="72"/>
      <c r="E85" s="72"/>
      <c r="F85" s="73"/>
      <c r="K85" s="51"/>
      <c r="L85" s="51"/>
      <c r="M85" s="51"/>
      <c r="N85" s="51"/>
      <c r="O85" s="51"/>
      <c r="P85" s="51"/>
      <c r="Q85" s="51"/>
      <c r="S85" s="29">
        <f>SUM(G85:R85)</f>
        <v>0</v>
      </c>
      <c r="T85" s="17">
        <v>134.99</v>
      </c>
      <c r="U85" s="18">
        <f>T85 * S85</f>
        <v>0</v>
      </c>
    </row>
    <row r="86" spans="1:21" s="8" customFormat="1" ht="15.75" thickBot="1" x14ac:dyDescent="0.3">
      <c r="A86" s="11"/>
      <c r="B86" s="12"/>
      <c r="C86" s="12"/>
      <c r="D86" s="12"/>
      <c r="E86" s="12"/>
      <c r="F86" s="12"/>
      <c r="G86" s="10"/>
      <c r="H86" s="10"/>
      <c r="I86" s="10"/>
      <c r="J86" s="10"/>
      <c r="K86" s="10"/>
      <c r="L86" s="10"/>
      <c r="M86" s="10"/>
      <c r="N86" s="10"/>
      <c r="O86" s="10"/>
      <c r="P86" s="10"/>
      <c r="Q86" s="10"/>
      <c r="R86" s="10"/>
      <c r="S86" s="10"/>
      <c r="T86" s="19"/>
      <c r="U86" s="19"/>
    </row>
    <row r="87" spans="1:21" ht="15.75" x14ac:dyDescent="0.25">
      <c r="A87" s="33" t="s">
        <v>54</v>
      </c>
      <c r="B87" s="70" t="s">
        <v>55</v>
      </c>
      <c r="C87" s="70"/>
      <c r="D87" s="70"/>
      <c r="E87" s="70"/>
      <c r="F87" s="71"/>
      <c r="G87" s="25" t="s">
        <v>0</v>
      </c>
      <c r="H87" s="25" t="s">
        <v>0</v>
      </c>
      <c r="I87" s="25" t="s">
        <v>0</v>
      </c>
      <c r="J87" s="25" t="s">
        <v>0</v>
      </c>
      <c r="K87" s="27" t="s">
        <v>42</v>
      </c>
      <c r="L87" s="27" t="s">
        <v>43</v>
      </c>
      <c r="M87" s="27" t="s">
        <v>44</v>
      </c>
      <c r="N87" s="27" t="s">
        <v>45</v>
      </c>
      <c r="O87" s="27" t="s">
        <v>46</v>
      </c>
      <c r="P87" s="27" t="s">
        <v>47</v>
      </c>
      <c r="Q87" s="27" t="s">
        <v>48</v>
      </c>
      <c r="R87" s="25" t="s">
        <v>0</v>
      </c>
      <c r="S87" s="30" t="s">
        <v>64</v>
      </c>
      <c r="T87" s="16" t="s">
        <v>65</v>
      </c>
      <c r="U87" s="16" t="s">
        <v>66</v>
      </c>
    </row>
    <row r="88" spans="1:21" ht="16.5" thickBot="1" x14ac:dyDescent="0.3">
      <c r="A88" s="34"/>
      <c r="B88" s="72" t="s">
        <v>51</v>
      </c>
      <c r="C88" s="72"/>
      <c r="D88" s="72"/>
      <c r="E88" s="72"/>
      <c r="F88" s="73"/>
      <c r="K88" s="51"/>
      <c r="L88" s="51"/>
      <c r="M88" s="51"/>
      <c r="N88" s="51"/>
      <c r="O88" s="51"/>
      <c r="P88" s="51"/>
      <c r="Q88" s="51"/>
      <c r="S88" s="29">
        <f>SUM(G88:R88)</f>
        <v>0</v>
      </c>
      <c r="T88" s="17">
        <v>159.99</v>
      </c>
      <c r="U88" s="18">
        <f>T88 * S88</f>
        <v>0</v>
      </c>
    </row>
    <row r="90" spans="1:21" ht="26.25" x14ac:dyDescent="0.4">
      <c r="A90" s="74" t="s">
        <v>117</v>
      </c>
      <c r="B90" s="74"/>
      <c r="C90" s="74"/>
      <c r="D90" s="74"/>
      <c r="E90" s="74"/>
      <c r="F90" s="74"/>
    </row>
    <row r="91" spans="1:21" ht="15.75" thickBot="1" x14ac:dyDescent="0.3">
      <c r="T91" s="25"/>
      <c r="U91" s="25"/>
    </row>
    <row r="92" spans="1:21" ht="15.75" x14ac:dyDescent="0.25">
      <c r="A92" s="33" t="s">
        <v>92</v>
      </c>
      <c r="B92" s="68" t="s">
        <v>91</v>
      </c>
      <c r="C92" s="68"/>
      <c r="D92" s="68"/>
      <c r="E92" s="68"/>
      <c r="F92" s="69"/>
      <c r="G92" s="25" t="s">
        <v>0</v>
      </c>
      <c r="H92" s="25" t="s">
        <v>0</v>
      </c>
      <c r="I92" s="25" t="s">
        <v>0</v>
      </c>
      <c r="J92" s="25" t="s">
        <v>0</v>
      </c>
      <c r="K92" s="27" t="s">
        <v>42</v>
      </c>
      <c r="L92" s="27" t="s">
        <v>43</v>
      </c>
      <c r="M92" s="27" t="s">
        <v>44</v>
      </c>
      <c r="N92" s="27" t="s">
        <v>45</v>
      </c>
      <c r="O92" s="27" t="s">
        <v>46</v>
      </c>
      <c r="P92" s="27" t="s">
        <v>47</v>
      </c>
      <c r="Q92" s="27" t="s">
        <v>48</v>
      </c>
      <c r="S92" s="30" t="s">
        <v>64</v>
      </c>
      <c r="T92" s="30" t="s">
        <v>65</v>
      </c>
      <c r="U92" s="30" t="s">
        <v>66</v>
      </c>
    </row>
    <row r="93" spans="1:21" ht="16.5" thickBot="1" x14ac:dyDescent="0.3">
      <c r="A93" s="34"/>
      <c r="B93" s="75" t="s">
        <v>90</v>
      </c>
      <c r="C93" s="75"/>
      <c r="D93" s="75"/>
      <c r="E93" s="75"/>
      <c r="F93" s="76"/>
      <c r="K93" s="50"/>
      <c r="L93" s="50"/>
      <c r="M93" s="50"/>
      <c r="N93" s="50"/>
      <c r="O93" s="50"/>
      <c r="P93" s="50"/>
      <c r="Q93" s="50"/>
      <c r="S93" s="29">
        <f>SUM(G93:R93)</f>
        <v>0</v>
      </c>
      <c r="T93" s="29">
        <v>49.99</v>
      </c>
      <c r="U93" s="18">
        <f>T93 * S93</f>
        <v>0</v>
      </c>
    </row>
    <row r="94" spans="1:21" ht="15.75" thickBot="1" x14ac:dyDescent="0.3"/>
    <row r="95" spans="1:21" ht="15.75" x14ac:dyDescent="0.25">
      <c r="A95" s="33" t="s">
        <v>88</v>
      </c>
      <c r="B95" s="68" t="s">
        <v>86</v>
      </c>
      <c r="C95" s="68"/>
      <c r="D95" s="68"/>
      <c r="E95" s="68"/>
      <c r="F95" s="69"/>
      <c r="G95" s="25" t="s">
        <v>0</v>
      </c>
      <c r="H95" s="25" t="s">
        <v>0</v>
      </c>
      <c r="I95" s="25" t="s">
        <v>0</v>
      </c>
      <c r="J95" s="25" t="s">
        <v>0</v>
      </c>
      <c r="K95" s="27" t="s">
        <v>42</v>
      </c>
      <c r="L95" s="27" t="s">
        <v>43</v>
      </c>
      <c r="M95" s="27" t="s">
        <v>44</v>
      </c>
      <c r="N95" s="27" t="s">
        <v>45</v>
      </c>
      <c r="O95" s="27" t="s">
        <v>46</v>
      </c>
      <c r="P95" s="27" t="s">
        <v>47</v>
      </c>
      <c r="Q95" s="27" t="s">
        <v>48</v>
      </c>
      <c r="S95" s="30" t="s">
        <v>64</v>
      </c>
      <c r="T95" s="30" t="s">
        <v>65</v>
      </c>
      <c r="U95" s="30" t="s">
        <v>66</v>
      </c>
    </row>
    <row r="96" spans="1:21" ht="16.5" thickBot="1" x14ac:dyDescent="0.3">
      <c r="A96" s="34"/>
      <c r="B96" s="75" t="s">
        <v>87</v>
      </c>
      <c r="C96" s="75"/>
      <c r="D96" s="75"/>
      <c r="E96" s="75"/>
      <c r="F96" s="76"/>
      <c r="K96" s="50"/>
      <c r="L96" s="50"/>
      <c r="M96" s="50"/>
      <c r="N96" s="50"/>
      <c r="O96" s="50"/>
      <c r="P96" s="50"/>
      <c r="Q96" s="50"/>
      <c r="S96" s="29">
        <f>SUM(G96:R96)</f>
        <v>0</v>
      </c>
      <c r="T96" s="29">
        <v>54.99</v>
      </c>
      <c r="U96" s="18">
        <f>T96 * S96</f>
        <v>0</v>
      </c>
    </row>
    <row r="97" spans="1:21" ht="15.75" thickBot="1" x14ac:dyDescent="0.3">
      <c r="B97" s="9"/>
      <c r="C97" s="9"/>
      <c r="D97" s="9"/>
      <c r="E97" s="9"/>
      <c r="F97" s="9"/>
      <c r="K97" s="9"/>
      <c r="L97" s="9"/>
      <c r="M97" s="9"/>
      <c r="N97" s="9"/>
      <c r="O97" s="9"/>
      <c r="P97" s="9"/>
      <c r="Q97" s="9"/>
      <c r="T97" s="25"/>
      <c r="U97" s="25"/>
    </row>
    <row r="98" spans="1:21" ht="15.75" x14ac:dyDescent="0.25">
      <c r="A98" s="33" t="s">
        <v>82</v>
      </c>
      <c r="B98" s="68" t="s">
        <v>83</v>
      </c>
      <c r="C98" s="68"/>
      <c r="D98" s="68"/>
      <c r="E98" s="68"/>
      <c r="F98" s="69"/>
      <c r="G98" s="25" t="s">
        <v>0</v>
      </c>
      <c r="H98" s="25" t="s">
        <v>0</v>
      </c>
      <c r="I98" s="25" t="s">
        <v>0</v>
      </c>
      <c r="J98" s="25" t="s">
        <v>0</v>
      </c>
      <c r="K98" s="27" t="s">
        <v>42</v>
      </c>
      <c r="L98" s="27" t="s">
        <v>43</v>
      </c>
      <c r="M98" s="27" t="s">
        <v>44</v>
      </c>
      <c r="N98" s="27" t="s">
        <v>45</v>
      </c>
      <c r="O98" s="27" t="s">
        <v>46</v>
      </c>
      <c r="P98" s="27" t="s">
        <v>47</v>
      </c>
      <c r="Q98" s="27" t="s">
        <v>48</v>
      </c>
      <c r="S98" s="30" t="s">
        <v>64</v>
      </c>
      <c r="T98" s="30" t="s">
        <v>65</v>
      </c>
      <c r="U98" s="30" t="s">
        <v>66</v>
      </c>
    </row>
    <row r="99" spans="1:21" ht="16.5" thickBot="1" x14ac:dyDescent="0.3">
      <c r="A99" s="34"/>
      <c r="B99" s="75" t="s">
        <v>112</v>
      </c>
      <c r="C99" s="75"/>
      <c r="D99" s="75"/>
      <c r="E99" s="75"/>
      <c r="F99" s="76"/>
      <c r="K99" s="50"/>
      <c r="L99" s="50"/>
      <c r="M99" s="50"/>
      <c r="N99" s="50"/>
      <c r="O99" s="50"/>
      <c r="P99" s="50"/>
      <c r="Q99" s="50"/>
      <c r="S99" s="29">
        <f>SUM(G99:R99)</f>
        <v>0</v>
      </c>
      <c r="T99" s="29">
        <v>109.99</v>
      </c>
      <c r="U99" s="18">
        <f>T99 * S99</f>
        <v>0</v>
      </c>
    </row>
    <row r="100" spans="1:21" ht="15.75" thickBot="1" x14ac:dyDescent="0.3">
      <c r="B100" s="9"/>
      <c r="C100" s="9"/>
      <c r="D100" s="9"/>
      <c r="E100" s="9"/>
      <c r="F100" s="9"/>
      <c r="K100" s="9"/>
      <c r="L100" s="9"/>
      <c r="M100" s="9"/>
      <c r="N100" s="9"/>
      <c r="O100" s="9"/>
      <c r="P100" s="9"/>
      <c r="Q100" s="9"/>
      <c r="T100" s="25"/>
      <c r="U100" s="25"/>
    </row>
    <row r="101" spans="1:21" ht="15.75" x14ac:dyDescent="0.25">
      <c r="A101" s="33" t="s">
        <v>84</v>
      </c>
      <c r="B101" s="68" t="s">
        <v>85</v>
      </c>
      <c r="C101" s="68"/>
      <c r="D101" s="68"/>
      <c r="E101" s="68"/>
      <c r="F101" s="69"/>
      <c r="G101" s="25" t="s">
        <v>0</v>
      </c>
      <c r="H101" s="25" t="s">
        <v>0</v>
      </c>
      <c r="I101" s="25" t="s">
        <v>0</v>
      </c>
      <c r="J101" s="25" t="s">
        <v>0</v>
      </c>
      <c r="K101" s="27" t="s">
        <v>42</v>
      </c>
      <c r="L101" s="27" t="s">
        <v>43</v>
      </c>
      <c r="M101" s="27" t="s">
        <v>44</v>
      </c>
      <c r="N101" s="27" t="s">
        <v>45</v>
      </c>
      <c r="O101" s="27" t="s">
        <v>46</v>
      </c>
      <c r="P101" s="27" t="s">
        <v>47</v>
      </c>
      <c r="Q101" s="27" t="s">
        <v>48</v>
      </c>
      <c r="S101" s="30" t="s">
        <v>64</v>
      </c>
      <c r="T101" s="30" t="s">
        <v>65</v>
      </c>
      <c r="U101" s="30" t="s">
        <v>66</v>
      </c>
    </row>
    <row r="102" spans="1:21" ht="16.5" thickBot="1" x14ac:dyDescent="0.3">
      <c r="A102" s="34"/>
      <c r="B102" s="75" t="s">
        <v>113</v>
      </c>
      <c r="C102" s="75"/>
      <c r="D102" s="75"/>
      <c r="E102" s="75"/>
      <c r="F102" s="76"/>
      <c r="K102" s="50"/>
      <c r="L102" s="50"/>
      <c r="M102" s="50"/>
      <c r="N102" s="50"/>
      <c r="O102" s="50"/>
      <c r="P102" s="50"/>
      <c r="Q102" s="50"/>
      <c r="S102" s="29">
        <f>SUM(G102:R102)</f>
        <v>0</v>
      </c>
      <c r="T102" s="29">
        <v>74.989999999999995</v>
      </c>
      <c r="U102" s="18">
        <f>T102 * S102</f>
        <v>0</v>
      </c>
    </row>
    <row r="103" spans="1:21" ht="15.75" thickBot="1" x14ac:dyDescent="0.3">
      <c r="B103" s="9"/>
      <c r="C103" s="9"/>
      <c r="D103" s="9"/>
      <c r="E103" s="9"/>
      <c r="F103" s="9"/>
      <c r="K103" s="9"/>
      <c r="L103" s="9"/>
      <c r="M103" s="9"/>
      <c r="N103" s="9"/>
      <c r="O103" s="9"/>
      <c r="P103" s="9"/>
      <c r="Q103" s="9"/>
      <c r="T103" s="25"/>
      <c r="U103" s="25"/>
    </row>
    <row r="104" spans="1:21" ht="15.75" x14ac:dyDescent="0.25">
      <c r="A104" s="33" t="s">
        <v>93</v>
      </c>
      <c r="B104" s="68" t="s">
        <v>94</v>
      </c>
      <c r="C104" s="68"/>
      <c r="D104" s="68"/>
      <c r="E104" s="68"/>
      <c r="F104" s="69"/>
      <c r="G104" s="25" t="s">
        <v>0</v>
      </c>
      <c r="H104" s="25" t="s">
        <v>0</v>
      </c>
      <c r="I104" s="25" t="s">
        <v>0</v>
      </c>
      <c r="J104" s="25" t="s">
        <v>0</v>
      </c>
      <c r="K104" s="27" t="s">
        <v>42</v>
      </c>
      <c r="L104" s="27" t="s">
        <v>43</v>
      </c>
      <c r="M104" s="27" t="s">
        <v>44</v>
      </c>
      <c r="N104" s="27" t="s">
        <v>45</v>
      </c>
      <c r="O104" s="27" t="s">
        <v>46</v>
      </c>
      <c r="P104" s="27" t="s">
        <v>47</v>
      </c>
      <c r="Q104" s="27" t="s">
        <v>48</v>
      </c>
      <c r="S104" s="30" t="s">
        <v>64</v>
      </c>
      <c r="T104" s="30" t="s">
        <v>65</v>
      </c>
      <c r="U104" s="30" t="s">
        <v>66</v>
      </c>
    </row>
    <row r="105" spans="1:21" ht="16.5" thickBot="1" x14ac:dyDescent="0.3">
      <c r="A105" s="34"/>
      <c r="B105" s="75" t="s">
        <v>95</v>
      </c>
      <c r="C105" s="75"/>
      <c r="D105" s="75"/>
      <c r="E105" s="75"/>
      <c r="F105" s="76"/>
      <c r="K105" s="50"/>
      <c r="L105" s="50"/>
      <c r="M105" s="50"/>
      <c r="N105" s="50"/>
      <c r="O105" s="50"/>
      <c r="P105" s="50"/>
      <c r="Q105" s="50"/>
      <c r="S105" s="29">
        <f>SUM(G105:R105)</f>
        <v>0</v>
      </c>
      <c r="T105" s="29">
        <v>74.989999999999995</v>
      </c>
      <c r="U105" s="18">
        <f>T105 * S105</f>
        <v>0</v>
      </c>
    </row>
    <row r="106" spans="1:21" ht="15.75" thickBot="1" x14ac:dyDescent="0.3">
      <c r="B106" s="9"/>
      <c r="C106" s="9"/>
      <c r="D106" s="9"/>
      <c r="E106" s="9"/>
      <c r="F106" s="9"/>
      <c r="K106" s="9"/>
      <c r="L106" s="9"/>
      <c r="M106" s="9"/>
      <c r="N106" s="9"/>
      <c r="O106" s="9"/>
      <c r="P106" s="9"/>
      <c r="Q106" s="9"/>
      <c r="T106" s="25"/>
      <c r="U106" s="25"/>
    </row>
    <row r="107" spans="1:21" ht="15.75" x14ac:dyDescent="0.25">
      <c r="A107" s="33" t="s">
        <v>96</v>
      </c>
      <c r="B107" s="68" t="s">
        <v>97</v>
      </c>
      <c r="C107" s="68"/>
      <c r="D107" s="68"/>
      <c r="E107" s="68"/>
      <c r="F107" s="69"/>
      <c r="G107" s="25" t="s">
        <v>0</v>
      </c>
      <c r="H107" s="25" t="s">
        <v>0</v>
      </c>
      <c r="I107" s="25" t="s">
        <v>0</v>
      </c>
      <c r="J107" s="25" t="s">
        <v>0</v>
      </c>
      <c r="K107" s="27" t="s">
        <v>42</v>
      </c>
      <c r="L107" s="27" t="s">
        <v>43</v>
      </c>
      <c r="M107" s="27" t="s">
        <v>44</v>
      </c>
      <c r="N107" s="27" t="s">
        <v>45</v>
      </c>
      <c r="O107" s="27" t="s">
        <v>46</v>
      </c>
      <c r="P107" s="27" t="s">
        <v>47</v>
      </c>
      <c r="Q107" s="27" t="s">
        <v>48</v>
      </c>
      <c r="S107" s="30" t="s">
        <v>64</v>
      </c>
      <c r="T107" s="30" t="s">
        <v>65</v>
      </c>
      <c r="U107" s="30" t="s">
        <v>66</v>
      </c>
    </row>
    <row r="108" spans="1:21" ht="16.5" thickBot="1" x14ac:dyDescent="0.3">
      <c r="A108" s="34"/>
      <c r="B108" s="75" t="s">
        <v>128</v>
      </c>
      <c r="C108" s="75"/>
      <c r="D108" s="75"/>
      <c r="E108" s="75"/>
      <c r="F108" s="76"/>
      <c r="K108" s="50"/>
      <c r="L108" s="50"/>
      <c r="M108" s="50"/>
      <c r="N108" s="50"/>
      <c r="O108" s="50"/>
      <c r="P108" s="50"/>
      <c r="Q108" s="50"/>
      <c r="S108" s="29">
        <f>SUM(G108:R108)</f>
        <v>0</v>
      </c>
      <c r="T108" s="29">
        <v>104.99</v>
      </c>
      <c r="U108" s="18">
        <f>T108 * S108</f>
        <v>0</v>
      </c>
    </row>
    <row r="109" spans="1:21" ht="15.75" thickBot="1" x14ac:dyDescent="0.3">
      <c r="B109" s="9"/>
      <c r="C109" s="9"/>
      <c r="D109" s="9"/>
      <c r="E109" s="9"/>
      <c r="F109" s="9"/>
      <c r="K109" s="9"/>
      <c r="L109" s="9"/>
      <c r="M109" s="9"/>
      <c r="N109" s="9"/>
      <c r="O109" s="9"/>
      <c r="P109" s="9"/>
      <c r="Q109" s="9"/>
      <c r="T109" s="25"/>
      <c r="U109" s="25"/>
    </row>
    <row r="110" spans="1:21" ht="15.75" x14ac:dyDescent="0.25">
      <c r="A110" s="33" t="s">
        <v>99</v>
      </c>
      <c r="B110" s="68" t="s">
        <v>100</v>
      </c>
      <c r="C110" s="68"/>
      <c r="D110" s="68"/>
      <c r="E110" s="68"/>
      <c r="F110" s="69"/>
      <c r="G110" s="25" t="s">
        <v>0</v>
      </c>
      <c r="H110" s="25" t="s">
        <v>0</v>
      </c>
      <c r="I110" s="25" t="s">
        <v>0</v>
      </c>
      <c r="J110" s="25" t="s">
        <v>0</v>
      </c>
      <c r="K110" s="27" t="s">
        <v>42</v>
      </c>
      <c r="L110" s="27" t="s">
        <v>43</v>
      </c>
      <c r="M110" s="27" t="s">
        <v>44</v>
      </c>
      <c r="N110" s="27" t="s">
        <v>45</v>
      </c>
      <c r="O110" s="27" t="s">
        <v>46</v>
      </c>
      <c r="P110" s="27" t="s">
        <v>47</v>
      </c>
      <c r="Q110" s="27" t="s">
        <v>48</v>
      </c>
      <c r="S110" s="30" t="s">
        <v>64</v>
      </c>
      <c r="T110" s="30" t="s">
        <v>65</v>
      </c>
      <c r="U110" s="30" t="s">
        <v>66</v>
      </c>
    </row>
    <row r="111" spans="1:21" ht="16.5" thickBot="1" x14ac:dyDescent="0.3">
      <c r="A111" s="34"/>
      <c r="B111" s="75" t="s">
        <v>101</v>
      </c>
      <c r="C111" s="75"/>
      <c r="D111" s="75"/>
      <c r="E111" s="75"/>
      <c r="F111" s="76"/>
      <c r="K111" s="50"/>
      <c r="L111" s="50"/>
      <c r="M111" s="50"/>
      <c r="N111" s="50"/>
      <c r="O111" s="50"/>
      <c r="P111" s="50"/>
      <c r="Q111" s="50"/>
      <c r="S111" s="29">
        <f>SUM(G111:R111)</f>
        <v>0</v>
      </c>
      <c r="T111" s="29">
        <v>64.989999999999995</v>
      </c>
      <c r="U111" s="18">
        <f>T111 * S111</f>
        <v>0</v>
      </c>
    </row>
    <row r="112" spans="1:21" ht="15.75" thickBot="1" x14ac:dyDescent="0.3">
      <c r="B112" s="9"/>
      <c r="C112" s="9"/>
      <c r="D112" s="9"/>
      <c r="E112" s="9"/>
      <c r="F112" s="9"/>
      <c r="K112" s="9"/>
      <c r="L112" s="9"/>
      <c r="M112" s="9"/>
      <c r="N112" s="9"/>
      <c r="O112" s="9"/>
      <c r="P112" s="9"/>
      <c r="Q112" s="9"/>
      <c r="T112" s="25"/>
      <c r="U112" s="25"/>
    </row>
    <row r="113" spans="1:21" ht="15.75" x14ac:dyDescent="0.25">
      <c r="A113" s="33" t="s">
        <v>102</v>
      </c>
      <c r="B113" s="68" t="s">
        <v>103</v>
      </c>
      <c r="C113" s="68"/>
      <c r="D113" s="68"/>
      <c r="E113" s="68"/>
      <c r="F113" s="69"/>
      <c r="G113" s="25" t="s">
        <v>0</v>
      </c>
      <c r="H113" s="25" t="s">
        <v>0</v>
      </c>
      <c r="I113" s="25" t="s">
        <v>0</v>
      </c>
      <c r="J113" s="25" t="s">
        <v>0</v>
      </c>
      <c r="K113" s="27" t="s">
        <v>42</v>
      </c>
      <c r="L113" s="27" t="s">
        <v>43</v>
      </c>
      <c r="M113" s="27" t="s">
        <v>44</v>
      </c>
      <c r="N113" s="27" t="s">
        <v>45</v>
      </c>
      <c r="O113" s="27" t="s">
        <v>46</v>
      </c>
      <c r="P113" s="27" t="s">
        <v>47</v>
      </c>
      <c r="Q113" s="27" t="s">
        <v>48</v>
      </c>
      <c r="S113" s="30" t="s">
        <v>64</v>
      </c>
      <c r="T113" s="30" t="s">
        <v>65</v>
      </c>
      <c r="U113" s="30" t="s">
        <v>66</v>
      </c>
    </row>
    <row r="114" spans="1:21" ht="16.5" thickBot="1" x14ac:dyDescent="0.3">
      <c r="A114" s="34"/>
      <c r="B114" s="75" t="s">
        <v>104</v>
      </c>
      <c r="C114" s="75"/>
      <c r="D114" s="75"/>
      <c r="E114" s="75"/>
      <c r="F114" s="76"/>
      <c r="K114" s="50"/>
      <c r="L114" s="50"/>
      <c r="M114" s="50"/>
      <c r="N114" s="50"/>
      <c r="O114" s="50"/>
      <c r="P114" s="50"/>
      <c r="Q114" s="50"/>
      <c r="S114" s="29">
        <f>SUM(G114:R114)</f>
        <v>0</v>
      </c>
      <c r="T114" s="29">
        <v>64.989999999999995</v>
      </c>
      <c r="U114" s="18">
        <f>T114 * S114</f>
        <v>0</v>
      </c>
    </row>
    <row r="115" spans="1:21" ht="15.75" thickBot="1" x14ac:dyDescent="0.3">
      <c r="B115" s="9"/>
      <c r="C115" s="9"/>
      <c r="D115" s="9"/>
      <c r="E115" s="9"/>
      <c r="F115" s="9"/>
      <c r="K115" s="9"/>
      <c r="L115" s="9"/>
      <c r="M115" s="9"/>
      <c r="N115" s="9"/>
      <c r="O115" s="9"/>
      <c r="P115" s="9"/>
      <c r="Q115" s="9"/>
      <c r="T115" s="25"/>
      <c r="U115" s="25"/>
    </row>
    <row r="116" spans="1:21" ht="15.75" x14ac:dyDescent="0.25">
      <c r="A116" s="33" t="s">
        <v>105</v>
      </c>
      <c r="B116" s="68" t="s">
        <v>106</v>
      </c>
      <c r="C116" s="68"/>
      <c r="D116" s="68"/>
      <c r="E116" s="68"/>
      <c r="F116" s="69"/>
      <c r="K116" s="27" t="s">
        <v>42</v>
      </c>
      <c r="L116" s="27" t="s">
        <v>43</v>
      </c>
      <c r="M116" s="27" t="s">
        <v>44</v>
      </c>
      <c r="N116" s="27" t="s">
        <v>45</v>
      </c>
      <c r="O116" s="27" t="s">
        <v>46</v>
      </c>
      <c r="P116" s="27" t="s">
        <v>47</v>
      </c>
      <c r="Q116" s="27" t="s">
        <v>48</v>
      </c>
      <c r="S116" s="30" t="s">
        <v>64</v>
      </c>
      <c r="T116" s="30" t="s">
        <v>65</v>
      </c>
      <c r="U116" s="30" t="s">
        <v>66</v>
      </c>
    </row>
    <row r="117" spans="1:21" ht="16.5" thickBot="1" x14ac:dyDescent="0.3">
      <c r="A117" s="34"/>
      <c r="B117" s="75" t="s">
        <v>107</v>
      </c>
      <c r="C117" s="75"/>
      <c r="D117" s="75"/>
      <c r="E117" s="75"/>
      <c r="F117" s="76"/>
      <c r="K117" s="50"/>
      <c r="L117" s="50"/>
      <c r="M117" s="50"/>
      <c r="N117" s="50"/>
      <c r="O117" s="50"/>
      <c r="P117" s="50"/>
      <c r="Q117" s="50"/>
      <c r="S117" s="29">
        <f>SUM(G117:R117)</f>
        <v>0</v>
      </c>
      <c r="T117" s="29">
        <v>74.989999999999995</v>
      </c>
      <c r="U117" s="18">
        <f>T117 * S117</f>
        <v>0</v>
      </c>
    </row>
    <row r="118" spans="1:21" ht="15.75" thickBot="1" x14ac:dyDescent="0.3">
      <c r="B118" s="9"/>
      <c r="C118" s="9"/>
      <c r="D118" s="9"/>
      <c r="E118" s="9"/>
      <c r="F118" s="9"/>
      <c r="K118" s="9"/>
      <c r="L118" s="9"/>
      <c r="M118" s="9"/>
      <c r="N118" s="9"/>
      <c r="O118" s="9"/>
      <c r="P118" s="9"/>
      <c r="Q118" s="9"/>
      <c r="T118" s="25"/>
      <c r="U118" s="25"/>
    </row>
    <row r="119" spans="1:21" ht="15.75" x14ac:dyDescent="0.25">
      <c r="A119" s="33" t="s">
        <v>108</v>
      </c>
      <c r="B119" s="68" t="s">
        <v>109</v>
      </c>
      <c r="C119" s="68"/>
      <c r="D119" s="68"/>
      <c r="E119" s="68"/>
      <c r="F119" s="69"/>
      <c r="K119" s="27" t="s">
        <v>42</v>
      </c>
      <c r="L119" s="27" t="s">
        <v>43</v>
      </c>
      <c r="M119" s="27" t="s">
        <v>44</v>
      </c>
      <c r="N119" s="27" t="s">
        <v>45</v>
      </c>
      <c r="O119" s="27" t="s">
        <v>46</v>
      </c>
      <c r="P119" s="27" t="s">
        <v>47</v>
      </c>
      <c r="Q119" s="27" t="s">
        <v>48</v>
      </c>
      <c r="S119" s="30" t="s">
        <v>64</v>
      </c>
      <c r="T119" s="30" t="s">
        <v>65</v>
      </c>
      <c r="U119" s="30" t="s">
        <v>66</v>
      </c>
    </row>
    <row r="120" spans="1:21" ht="16.5" thickBot="1" x14ac:dyDescent="0.3">
      <c r="A120" s="34"/>
      <c r="B120" s="75" t="s">
        <v>110</v>
      </c>
      <c r="C120" s="75"/>
      <c r="D120" s="75"/>
      <c r="E120" s="75"/>
      <c r="F120" s="76"/>
      <c r="K120" s="50"/>
      <c r="L120" s="50"/>
      <c r="M120" s="50"/>
      <c r="N120" s="50"/>
      <c r="O120" s="50"/>
      <c r="P120" s="50"/>
      <c r="Q120" s="50"/>
      <c r="S120" s="29">
        <f>SUM(G120:R120)</f>
        <v>0</v>
      </c>
      <c r="T120" s="29">
        <v>104.99</v>
      </c>
      <c r="U120" s="18">
        <f>T120 * S120</f>
        <v>0</v>
      </c>
    </row>
    <row r="122" spans="1:21" ht="61.5" x14ac:dyDescent="0.9">
      <c r="A122" s="78" t="s">
        <v>73</v>
      </c>
      <c r="B122" s="78"/>
      <c r="C122" s="78"/>
      <c r="D122" s="78"/>
      <c r="E122" s="78"/>
      <c r="F122" s="78"/>
    </row>
    <row r="123" spans="1:21" ht="15.75" thickBot="1" x14ac:dyDescent="0.3"/>
    <row r="124" spans="1:21" ht="15.75" x14ac:dyDescent="0.25">
      <c r="A124" s="33" t="s">
        <v>35</v>
      </c>
      <c r="B124" s="70" t="s">
        <v>56</v>
      </c>
      <c r="C124" s="70"/>
      <c r="D124" s="70"/>
      <c r="E124" s="70"/>
      <c r="F124" s="71"/>
      <c r="H124" s="25" t="s">
        <v>0</v>
      </c>
      <c r="I124" s="25" t="s">
        <v>0</v>
      </c>
      <c r="J124" s="25" t="s">
        <v>0</v>
      </c>
      <c r="K124" s="25" t="s">
        <v>0</v>
      </c>
      <c r="L124" s="25" t="s">
        <v>0</v>
      </c>
      <c r="M124" s="25" t="s">
        <v>0</v>
      </c>
      <c r="N124" s="27" t="s">
        <v>62</v>
      </c>
      <c r="O124" s="25" t="s">
        <v>0</v>
      </c>
      <c r="P124" s="25" t="s">
        <v>0</v>
      </c>
      <c r="Q124" s="25" t="s">
        <v>0</v>
      </c>
      <c r="R124" s="25" t="s">
        <v>0</v>
      </c>
      <c r="S124" s="30" t="s">
        <v>64</v>
      </c>
      <c r="T124" s="16" t="s">
        <v>65</v>
      </c>
      <c r="U124" s="16" t="s">
        <v>66</v>
      </c>
    </row>
    <row r="125" spans="1:21" ht="16.5" thickBot="1" x14ac:dyDescent="0.3">
      <c r="A125" s="34"/>
      <c r="B125" s="72" t="s">
        <v>0</v>
      </c>
      <c r="C125" s="72"/>
      <c r="D125" s="72"/>
      <c r="E125" s="72"/>
      <c r="F125" s="73"/>
      <c r="N125" s="51"/>
      <c r="S125" s="29">
        <f>SUM(G125:R125)</f>
        <v>0</v>
      </c>
      <c r="T125" s="17">
        <v>12.99</v>
      </c>
      <c r="U125" s="18">
        <f>T125 * S125</f>
        <v>0</v>
      </c>
    </row>
    <row r="126" spans="1:21" ht="15.75" thickBot="1" x14ac:dyDescent="0.3">
      <c r="A126" s="28"/>
      <c r="B126" s="13"/>
      <c r="C126" s="13"/>
      <c r="D126" s="13"/>
      <c r="E126" s="13"/>
      <c r="F126" s="13"/>
      <c r="G126" s="9"/>
      <c r="H126" s="9"/>
      <c r="I126" s="9"/>
      <c r="J126" s="9"/>
      <c r="K126" s="9"/>
      <c r="L126" s="9"/>
      <c r="M126" s="9"/>
      <c r="P126" s="9"/>
      <c r="Q126" s="9"/>
      <c r="R126" s="9"/>
      <c r="S126" s="9"/>
    </row>
    <row r="127" spans="1:21" ht="15.75" x14ac:dyDescent="0.25">
      <c r="A127" s="33" t="s">
        <v>36</v>
      </c>
      <c r="B127" s="70" t="s">
        <v>37</v>
      </c>
      <c r="C127" s="70"/>
      <c r="D127" s="70"/>
      <c r="E127" s="70"/>
      <c r="F127" s="71"/>
      <c r="I127" s="25" t="s">
        <v>0</v>
      </c>
      <c r="J127" s="25" t="s">
        <v>0</v>
      </c>
      <c r="K127" s="25" t="s">
        <v>0</v>
      </c>
      <c r="L127" s="25" t="s">
        <v>0</v>
      </c>
      <c r="M127" s="25" t="s">
        <v>0</v>
      </c>
      <c r="N127" s="27" t="s">
        <v>38</v>
      </c>
      <c r="O127" s="27" t="s">
        <v>39</v>
      </c>
      <c r="P127" s="25" t="s">
        <v>0</v>
      </c>
      <c r="Q127" s="25" t="s">
        <v>0</v>
      </c>
      <c r="R127" s="25" t="s">
        <v>0</v>
      </c>
      <c r="S127" s="30" t="s">
        <v>64</v>
      </c>
      <c r="T127" s="16" t="s">
        <v>65</v>
      </c>
      <c r="U127" s="16" t="s">
        <v>66</v>
      </c>
    </row>
    <row r="128" spans="1:21" ht="16.5" thickBot="1" x14ac:dyDescent="0.3">
      <c r="A128" s="34"/>
      <c r="B128" s="72" t="s">
        <v>61</v>
      </c>
      <c r="C128" s="72"/>
      <c r="D128" s="72"/>
      <c r="E128" s="72"/>
      <c r="F128" s="73"/>
      <c r="N128" s="51"/>
      <c r="O128" s="51"/>
      <c r="S128" s="29">
        <f>SUM(G128:R128)</f>
        <v>0</v>
      </c>
      <c r="T128" s="17">
        <v>13.99</v>
      </c>
      <c r="U128" s="18">
        <f>T128 * S128</f>
        <v>0</v>
      </c>
    </row>
    <row r="129" spans="1:28" ht="15.75" thickBot="1" x14ac:dyDescent="0.3"/>
    <row r="130" spans="1:28" ht="15.75" x14ac:dyDescent="0.25">
      <c r="A130" s="36">
        <v>59314</v>
      </c>
      <c r="B130" s="68" t="s">
        <v>121</v>
      </c>
      <c r="C130" s="68"/>
      <c r="D130" s="68"/>
      <c r="E130" s="68"/>
      <c r="F130" s="69"/>
      <c r="M130" s="27" t="s">
        <v>44</v>
      </c>
      <c r="N130" s="27" t="s">
        <v>45</v>
      </c>
      <c r="O130" s="27" t="s">
        <v>46</v>
      </c>
      <c r="R130" s="25" t="s">
        <v>0</v>
      </c>
      <c r="S130" s="30" t="s">
        <v>64</v>
      </c>
      <c r="T130" s="30" t="s">
        <v>65</v>
      </c>
      <c r="U130" s="30" t="s">
        <v>66</v>
      </c>
      <c r="AA130" s="26"/>
    </row>
    <row r="131" spans="1:28" ht="16.5" thickBot="1" x14ac:dyDescent="0.3">
      <c r="A131" s="37"/>
      <c r="B131" s="75" t="s">
        <v>118</v>
      </c>
      <c r="C131" s="75"/>
      <c r="D131" s="75"/>
      <c r="E131" s="75"/>
      <c r="F131" s="76"/>
      <c r="M131" s="51"/>
      <c r="N131" s="51"/>
      <c r="O131" s="51"/>
      <c r="S131" s="29">
        <f>SUM(G131:R131)</f>
        <v>0</v>
      </c>
      <c r="T131" s="29">
        <v>26.99</v>
      </c>
      <c r="U131" s="18">
        <f>T131 * S131</f>
        <v>0</v>
      </c>
      <c r="AA131" s="26">
        <v>0</v>
      </c>
    </row>
    <row r="132" spans="1:28" ht="15.75" thickBot="1" x14ac:dyDescent="0.3">
      <c r="B132" s="14"/>
      <c r="C132" s="14"/>
      <c r="D132" s="14"/>
      <c r="E132" s="14"/>
      <c r="F132" s="14"/>
      <c r="T132" s="25"/>
      <c r="U132" s="25"/>
    </row>
    <row r="133" spans="1:28" ht="15.75" x14ac:dyDescent="0.25">
      <c r="A133" s="36">
        <v>59411</v>
      </c>
      <c r="B133" s="68" t="s">
        <v>119</v>
      </c>
      <c r="C133" s="68"/>
      <c r="D133" s="68"/>
      <c r="E133" s="68"/>
      <c r="F133" s="69"/>
      <c r="M133" s="27" t="s">
        <v>44</v>
      </c>
      <c r="N133" s="27" t="s">
        <v>45</v>
      </c>
      <c r="O133" s="27" t="s">
        <v>46</v>
      </c>
      <c r="R133" s="25" t="s">
        <v>0</v>
      </c>
      <c r="S133" s="30" t="s">
        <v>64</v>
      </c>
      <c r="T133" s="30" t="s">
        <v>65</v>
      </c>
      <c r="U133" s="30" t="s">
        <v>66</v>
      </c>
    </row>
    <row r="134" spans="1:28" ht="16.5" thickBot="1" x14ac:dyDescent="0.3">
      <c r="A134" s="37"/>
      <c r="B134" s="75" t="s">
        <v>120</v>
      </c>
      <c r="C134" s="75"/>
      <c r="D134" s="75"/>
      <c r="E134" s="75"/>
      <c r="F134" s="76"/>
      <c r="M134" s="51"/>
      <c r="N134" s="51"/>
      <c r="O134" s="51"/>
      <c r="S134" s="29">
        <f>SUM(G134:R134)</f>
        <v>0</v>
      </c>
      <c r="T134" s="29">
        <v>35.99</v>
      </c>
      <c r="U134" s="18">
        <f>T134 * S134</f>
        <v>0</v>
      </c>
      <c r="AA134" s="26"/>
    </row>
    <row r="135" spans="1:28" ht="15.75" thickBot="1" x14ac:dyDescent="0.3">
      <c r="T135" s="25"/>
      <c r="U135" s="25"/>
      <c r="AA135" s="26">
        <v>0</v>
      </c>
    </row>
    <row r="136" spans="1:28" ht="15.75" x14ac:dyDescent="0.25">
      <c r="A136" s="36"/>
      <c r="B136" s="70" t="s">
        <v>74</v>
      </c>
      <c r="C136" s="70"/>
      <c r="D136" s="70"/>
      <c r="E136" s="70"/>
      <c r="F136" s="71"/>
      <c r="G136" s="25" t="s">
        <v>0</v>
      </c>
      <c r="H136" s="25" t="s">
        <v>0</v>
      </c>
      <c r="I136" s="25" t="s">
        <v>0</v>
      </c>
      <c r="J136" s="25" t="s">
        <v>0</v>
      </c>
      <c r="M136" s="27" t="s">
        <v>125</v>
      </c>
      <c r="N136" s="27" t="s">
        <v>124</v>
      </c>
      <c r="O136" s="27" t="s">
        <v>123</v>
      </c>
      <c r="P136" s="27" t="s">
        <v>122</v>
      </c>
      <c r="S136" s="30" t="s">
        <v>64</v>
      </c>
      <c r="T136" s="16" t="s">
        <v>65</v>
      </c>
      <c r="U136" s="16" t="s">
        <v>66</v>
      </c>
    </row>
    <row r="137" spans="1:28" ht="16.5" thickBot="1" x14ac:dyDescent="0.3">
      <c r="A137" s="37"/>
      <c r="B137" s="72" t="s">
        <v>127</v>
      </c>
      <c r="C137" s="72"/>
      <c r="D137" s="72"/>
      <c r="E137" s="72"/>
      <c r="F137" s="73"/>
      <c r="M137" s="51"/>
      <c r="N137" s="51"/>
      <c r="O137" s="51"/>
      <c r="P137" s="50"/>
      <c r="S137" s="29">
        <f>SUM(G137:R137)</f>
        <v>0</v>
      </c>
      <c r="T137" s="17">
        <v>17</v>
      </c>
      <c r="U137" s="18">
        <f>T137 * S137</f>
        <v>0</v>
      </c>
    </row>
    <row r="138" spans="1:28" ht="15.75" thickBot="1" x14ac:dyDescent="0.3"/>
    <row r="139" spans="1:28" ht="15.75" x14ac:dyDescent="0.25">
      <c r="A139" s="36"/>
      <c r="B139" s="70" t="s">
        <v>75</v>
      </c>
      <c r="C139" s="70"/>
      <c r="D139" s="70"/>
      <c r="E139" s="70"/>
      <c r="F139" s="71"/>
      <c r="G139" s="25" t="s">
        <v>0</v>
      </c>
      <c r="H139" s="25" t="s">
        <v>0</v>
      </c>
      <c r="I139" s="25" t="s">
        <v>0</v>
      </c>
      <c r="J139" s="25" t="s">
        <v>0</v>
      </c>
      <c r="M139" s="27" t="s">
        <v>44</v>
      </c>
      <c r="N139" s="27" t="s">
        <v>45</v>
      </c>
      <c r="O139" s="27" t="s">
        <v>46</v>
      </c>
      <c r="S139" s="30" t="s">
        <v>64</v>
      </c>
      <c r="T139" s="16" t="s">
        <v>65</v>
      </c>
      <c r="U139" s="16" t="s">
        <v>66</v>
      </c>
    </row>
    <row r="140" spans="1:28" ht="16.5" thickBot="1" x14ac:dyDescent="0.3">
      <c r="A140" s="37"/>
      <c r="B140" s="72" t="s">
        <v>142</v>
      </c>
      <c r="C140" s="72"/>
      <c r="D140" s="72"/>
      <c r="E140" s="72"/>
      <c r="F140" s="73"/>
      <c r="M140" s="51"/>
      <c r="N140" s="51"/>
      <c r="O140" s="51"/>
      <c r="S140" s="29">
        <f>SUM(G140:R140)</f>
        <v>0</v>
      </c>
      <c r="T140" s="17">
        <v>199.99</v>
      </c>
      <c r="U140" s="18">
        <f>T140 * S140</f>
        <v>0</v>
      </c>
      <c r="W140" s="9"/>
      <c r="X140" s="9"/>
      <c r="Y140" s="9"/>
      <c r="Z140" s="9"/>
      <c r="AA140" s="9"/>
      <c r="AB140" s="9"/>
    </row>
    <row r="141" spans="1:28" ht="15.75" thickBot="1" x14ac:dyDescent="0.3"/>
    <row r="142" spans="1:28" ht="15.75" x14ac:dyDescent="0.25">
      <c r="A142" s="33"/>
      <c r="B142" s="70" t="s">
        <v>75</v>
      </c>
      <c r="C142" s="70"/>
      <c r="D142" s="70"/>
      <c r="E142" s="70"/>
      <c r="F142" s="71"/>
      <c r="G142" s="25" t="s">
        <v>0</v>
      </c>
      <c r="H142" s="25" t="s">
        <v>0</v>
      </c>
      <c r="I142" s="25" t="s">
        <v>0</v>
      </c>
      <c r="J142" s="25" t="s">
        <v>0</v>
      </c>
      <c r="M142" s="27" t="s">
        <v>44</v>
      </c>
      <c r="N142" s="27" t="s">
        <v>45</v>
      </c>
      <c r="O142" s="27" t="s">
        <v>46</v>
      </c>
      <c r="S142" s="30" t="s">
        <v>64</v>
      </c>
      <c r="T142" s="16" t="s">
        <v>65</v>
      </c>
      <c r="U142" s="16" t="s">
        <v>66</v>
      </c>
    </row>
    <row r="143" spans="1:28" ht="16.5" thickBot="1" x14ac:dyDescent="0.3">
      <c r="A143" s="34"/>
      <c r="B143" s="72" t="s">
        <v>141</v>
      </c>
      <c r="C143" s="72"/>
      <c r="D143" s="72"/>
      <c r="E143" s="72"/>
      <c r="F143" s="73"/>
      <c r="M143" s="51"/>
      <c r="N143" s="51"/>
      <c r="O143" s="51"/>
      <c r="S143" s="29">
        <f>SUM(G143:R143)</f>
        <v>0</v>
      </c>
      <c r="T143" s="17">
        <v>199.99</v>
      </c>
      <c r="U143" s="18">
        <f>T143 * S143</f>
        <v>0</v>
      </c>
      <c r="W143" s="9"/>
      <c r="X143" s="9"/>
      <c r="Y143" s="9"/>
      <c r="Z143" s="9"/>
      <c r="AA143" s="9"/>
      <c r="AB143" s="9"/>
    </row>
    <row r="144" spans="1:28" ht="15.75" thickBot="1" x14ac:dyDescent="0.3"/>
    <row r="145" spans="1:28" ht="15.75" x14ac:dyDescent="0.25">
      <c r="A145" s="38"/>
      <c r="B145" s="70" t="s">
        <v>75</v>
      </c>
      <c r="C145" s="70"/>
      <c r="D145" s="70"/>
      <c r="E145" s="70"/>
      <c r="F145" s="71"/>
      <c r="G145" s="25" t="s">
        <v>0</v>
      </c>
      <c r="H145" s="25" t="s">
        <v>0</v>
      </c>
      <c r="I145" s="25" t="s">
        <v>0</v>
      </c>
      <c r="J145" s="25" t="s">
        <v>0</v>
      </c>
      <c r="M145" s="27" t="s">
        <v>44</v>
      </c>
      <c r="N145" s="27" t="s">
        <v>45</v>
      </c>
      <c r="O145" s="27" t="s">
        <v>46</v>
      </c>
      <c r="S145" s="30" t="s">
        <v>64</v>
      </c>
      <c r="T145" s="16" t="s">
        <v>65</v>
      </c>
      <c r="U145" s="16" t="s">
        <v>66</v>
      </c>
    </row>
    <row r="146" spans="1:28" ht="16.5" thickBot="1" x14ac:dyDescent="0.3">
      <c r="A146" s="39"/>
      <c r="B146" s="72" t="s">
        <v>139</v>
      </c>
      <c r="C146" s="72"/>
      <c r="D146" s="72"/>
      <c r="E146" s="72"/>
      <c r="F146" s="73"/>
      <c r="M146" s="51"/>
      <c r="N146" s="51"/>
      <c r="O146" s="51"/>
      <c r="S146" s="29">
        <f>SUM(G146:R146)</f>
        <v>0</v>
      </c>
      <c r="T146" s="17">
        <v>199.99</v>
      </c>
      <c r="U146" s="18">
        <f>T146 * S146</f>
        <v>0</v>
      </c>
      <c r="W146" s="9"/>
      <c r="X146" s="9"/>
      <c r="Y146" s="9"/>
      <c r="Z146" s="9"/>
      <c r="AA146" s="9"/>
      <c r="AB146" s="9"/>
    </row>
    <row r="147" spans="1:28" ht="15.75" thickBot="1" x14ac:dyDescent="0.3"/>
    <row r="148" spans="1:28" ht="15.75" x14ac:dyDescent="0.25">
      <c r="A148" s="38"/>
      <c r="B148" s="70" t="s">
        <v>76</v>
      </c>
      <c r="C148" s="70"/>
      <c r="D148" s="70"/>
      <c r="E148" s="70"/>
      <c r="F148" s="71"/>
      <c r="H148" s="25" t="s">
        <v>0</v>
      </c>
      <c r="I148" s="25" t="s">
        <v>0</v>
      </c>
      <c r="J148" s="25" t="s">
        <v>0</v>
      </c>
      <c r="N148" s="27" t="s">
        <v>62</v>
      </c>
      <c r="S148" s="30" t="s">
        <v>64</v>
      </c>
      <c r="T148" s="16" t="s">
        <v>65</v>
      </c>
      <c r="U148" s="16" t="s">
        <v>66</v>
      </c>
    </row>
    <row r="149" spans="1:28" ht="16.5" thickBot="1" x14ac:dyDescent="0.3">
      <c r="A149" s="39"/>
      <c r="B149" s="72" t="s">
        <v>126</v>
      </c>
      <c r="C149" s="72"/>
      <c r="D149" s="72"/>
      <c r="E149" s="72"/>
      <c r="F149" s="73"/>
      <c r="N149" s="51"/>
      <c r="S149" s="29">
        <f>SUM(H149:R149)</f>
        <v>0</v>
      </c>
      <c r="T149" s="17">
        <v>160</v>
      </c>
      <c r="U149" s="18">
        <f>T149 * S149</f>
        <v>0</v>
      </c>
      <c r="W149" s="9"/>
      <c r="X149" s="9"/>
      <c r="Y149" s="9"/>
      <c r="Z149" s="9"/>
      <c r="AA149" s="9"/>
      <c r="AB149" s="9"/>
    </row>
    <row r="150" spans="1:28" ht="15.75" thickBot="1" x14ac:dyDescent="0.3"/>
    <row r="151" spans="1:28" ht="15.75" x14ac:dyDescent="0.25">
      <c r="A151" s="33"/>
      <c r="B151" s="79" t="s">
        <v>130</v>
      </c>
      <c r="C151" s="70"/>
      <c r="D151" s="70"/>
      <c r="E151" s="70"/>
      <c r="F151" s="71"/>
      <c r="H151" s="25" t="s">
        <v>0</v>
      </c>
      <c r="I151" s="25" t="s">
        <v>0</v>
      </c>
      <c r="J151" s="25" t="s">
        <v>0</v>
      </c>
      <c r="N151" s="27" t="s">
        <v>62</v>
      </c>
      <c r="S151" s="30" t="s">
        <v>64</v>
      </c>
      <c r="T151" s="16" t="s">
        <v>65</v>
      </c>
      <c r="U151" s="16" t="s">
        <v>66</v>
      </c>
    </row>
    <row r="152" spans="1:28" ht="16.5" thickBot="1" x14ac:dyDescent="0.3">
      <c r="A152" s="34"/>
      <c r="B152" s="72" t="s">
        <v>129</v>
      </c>
      <c r="C152" s="72"/>
      <c r="D152" s="72"/>
      <c r="E152" s="72"/>
      <c r="F152" s="73"/>
      <c r="N152" s="51"/>
      <c r="S152" s="29">
        <f>SUM(H152:R152)</f>
        <v>0</v>
      </c>
      <c r="T152" s="17">
        <v>180</v>
      </c>
      <c r="U152" s="18">
        <f>T152 * S152</f>
        <v>0</v>
      </c>
      <c r="W152" s="9"/>
      <c r="X152" s="9"/>
      <c r="Y152" s="9"/>
      <c r="Z152" s="9"/>
      <c r="AA152" s="9"/>
      <c r="AB152" s="9"/>
    </row>
  </sheetData>
  <sheetProtection sheet="1" objects="1" scenarios="1" selectLockedCells="1"/>
  <protectedRanges>
    <protectedRange sqref="B6:S6 S9 S12 S15 S18 S21 S26 S29:S30 S33:S58 S65 S68 S71 S74 S77 S80 S85 S91:S93 S88 S95:S120 S125 S128 S131 S134 S137 S143 S149 S152 S140" name="Top"/>
    <protectedRange sqref="B9:R9" name="Top_1"/>
    <protectedRange sqref="B12:R12" name="Top_2"/>
    <protectedRange sqref="B15:R15" name="Top_3"/>
    <protectedRange sqref="B18:R18" name="Bottom"/>
    <protectedRange sqref="B21:R21" name="Bottom_1"/>
    <protectedRange sqref="B65:R65" name="Top_6"/>
    <protectedRange sqref="B68:R68" name="Top_1_1"/>
    <protectedRange sqref="B71:R71" name="Top_2_1"/>
    <protectedRange sqref="B74:R74" name="Top_3_1"/>
    <protectedRange sqref="B77:R77" name="Bottom_2"/>
    <protectedRange sqref="B80:R80" name="Bottom_1_1"/>
    <protectedRange sqref="S146" name="Top_4"/>
  </protectedRanges>
  <mergeCells count="100">
    <mergeCell ref="B9:F9"/>
    <mergeCell ref="A1:F1"/>
    <mergeCell ref="A3:F3"/>
    <mergeCell ref="B5:F5"/>
    <mergeCell ref="B6:F6"/>
    <mergeCell ref="B8:F8"/>
    <mergeCell ref="B28:F28"/>
    <mergeCell ref="B11:F11"/>
    <mergeCell ref="B12:F12"/>
    <mergeCell ref="B14:F14"/>
    <mergeCell ref="B15:F15"/>
    <mergeCell ref="B17:F17"/>
    <mergeCell ref="B18:F18"/>
    <mergeCell ref="B20:F20"/>
    <mergeCell ref="B21:F21"/>
    <mergeCell ref="A23:F23"/>
    <mergeCell ref="B25:F25"/>
    <mergeCell ref="B26:F26"/>
    <mergeCell ref="B46:F46"/>
    <mergeCell ref="B29:F29"/>
    <mergeCell ref="A31:F31"/>
    <mergeCell ref="B33:F33"/>
    <mergeCell ref="B34:F34"/>
    <mergeCell ref="B36:F36"/>
    <mergeCell ref="B37:F37"/>
    <mergeCell ref="B39:F39"/>
    <mergeCell ref="B40:F40"/>
    <mergeCell ref="B42:F42"/>
    <mergeCell ref="B43:F43"/>
    <mergeCell ref="B45:F45"/>
    <mergeCell ref="B65:F65"/>
    <mergeCell ref="B48:F48"/>
    <mergeCell ref="B49:F49"/>
    <mergeCell ref="B51:F51"/>
    <mergeCell ref="B52:F52"/>
    <mergeCell ref="B54:F54"/>
    <mergeCell ref="B55:F55"/>
    <mergeCell ref="B57:F57"/>
    <mergeCell ref="B58:F58"/>
    <mergeCell ref="A60:F60"/>
    <mergeCell ref="A62:F62"/>
    <mergeCell ref="B64:F64"/>
    <mergeCell ref="B84:F84"/>
    <mergeCell ref="B67:F67"/>
    <mergeCell ref="B68:F68"/>
    <mergeCell ref="B70:F70"/>
    <mergeCell ref="B71:F71"/>
    <mergeCell ref="B73:F73"/>
    <mergeCell ref="B74:F74"/>
    <mergeCell ref="B76:F76"/>
    <mergeCell ref="B77:F77"/>
    <mergeCell ref="B79:F79"/>
    <mergeCell ref="B80:F80"/>
    <mergeCell ref="A82:F82"/>
    <mergeCell ref="B102:F102"/>
    <mergeCell ref="B85:F85"/>
    <mergeCell ref="B87:F87"/>
    <mergeCell ref="B88:F88"/>
    <mergeCell ref="A90:F90"/>
    <mergeCell ref="B92:F92"/>
    <mergeCell ref="B93:F93"/>
    <mergeCell ref="B95:F95"/>
    <mergeCell ref="B96:F96"/>
    <mergeCell ref="B98:F98"/>
    <mergeCell ref="B99:F99"/>
    <mergeCell ref="B101:F101"/>
    <mergeCell ref="B120:F120"/>
    <mergeCell ref="B104:F104"/>
    <mergeCell ref="B105:F105"/>
    <mergeCell ref="B107:F107"/>
    <mergeCell ref="B108:F108"/>
    <mergeCell ref="B110:F110"/>
    <mergeCell ref="B111:F111"/>
    <mergeCell ref="B152:F152"/>
    <mergeCell ref="B145:F145"/>
    <mergeCell ref="B146:F146"/>
    <mergeCell ref="B131:F131"/>
    <mergeCell ref="B133:F133"/>
    <mergeCell ref="B134:F134"/>
    <mergeCell ref="B136:F136"/>
    <mergeCell ref="B137:F137"/>
    <mergeCell ref="B142:F142"/>
    <mergeCell ref="B139:F139"/>
    <mergeCell ref="B140:F140"/>
    <mergeCell ref="P1:S1"/>
    <mergeCell ref="B143:F143"/>
    <mergeCell ref="B148:F148"/>
    <mergeCell ref="B149:F149"/>
    <mergeCell ref="B151:F151"/>
    <mergeCell ref="A122:F122"/>
    <mergeCell ref="B124:F124"/>
    <mergeCell ref="B125:F125"/>
    <mergeCell ref="B127:F127"/>
    <mergeCell ref="B128:F128"/>
    <mergeCell ref="B130:F130"/>
    <mergeCell ref="B113:F113"/>
    <mergeCell ref="B114:F114"/>
    <mergeCell ref="B116:F116"/>
    <mergeCell ref="B117:F117"/>
    <mergeCell ref="B119:F119"/>
  </mergeCells>
  <conditionalFormatting sqref="G6:R6 G9:R9 G12:R12 G15:R15 G18:R18 G21:R21 G65:R65 G68:R68 G71:R71 G74:R74 G77:R77 G80:R80">
    <cfRule type="cellIs" dxfId="1" priority="1" operator="equal">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70919-5573-4148-9D62-A388B037E5E2}">
  <dimension ref="A1:AB70"/>
  <sheetViews>
    <sheetView zoomScaleNormal="100" workbookViewId="0">
      <selection activeCell="G18" sqref="G18"/>
    </sheetView>
  </sheetViews>
  <sheetFormatPr defaultRowHeight="15" x14ac:dyDescent="0.25"/>
  <cols>
    <col min="1" max="5" width="9.140625" style="25"/>
    <col min="6" max="6" width="13.5703125" style="25" customWidth="1"/>
    <col min="7" max="19" width="9.140625" style="25"/>
    <col min="20" max="20" width="10.85546875" style="15" bestFit="1" customWidth="1"/>
    <col min="21" max="21" width="13.85546875" style="15" customWidth="1"/>
    <col min="22" max="16384" width="9.140625" style="25"/>
  </cols>
  <sheetData>
    <row r="1" spans="1:21" ht="61.5" x14ac:dyDescent="0.25">
      <c r="A1" s="77" t="s">
        <v>72</v>
      </c>
      <c r="B1" s="77"/>
      <c r="C1" s="77"/>
      <c r="D1" s="77"/>
      <c r="E1" s="77"/>
      <c r="F1" s="77"/>
      <c r="P1" s="62" t="s">
        <v>143</v>
      </c>
      <c r="Q1" s="62"/>
      <c r="R1" s="62"/>
      <c r="S1" s="62"/>
      <c r="T1" s="45"/>
      <c r="U1" s="46">
        <f>SUM(U6:U70)</f>
        <v>0</v>
      </c>
    </row>
    <row r="3" spans="1:21" ht="26.25" x14ac:dyDescent="0.4">
      <c r="A3" s="74" t="s">
        <v>116</v>
      </c>
      <c r="B3" s="74"/>
      <c r="C3" s="74"/>
      <c r="D3" s="74"/>
      <c r="E3" s="74"/>
      <c r="F3" s="74"/>
    </row>
    <row r="4" spans="1:21" ht="15.75" thickBot="1" x14ac:dyDescent="0.3"/>
    <row r="5" spans="1:21" ht="15.75" x14ac:dyDescent="0.25">
      <c r="A5" s="40">
        <v>51343</v>
      </c>
      <c r="B5" s="70" t="s">
        <v>16</v>
      </c>
      <c r="C5" s="70"/>
      <c r="D5" s="70"/>
      <c r="E5" s="70"/>
      <c r="F5" s="71"/>
      <c r="G5" s="25" t="s">
        <v>0</v>
      </c>
      <c r="H5" s="25" t="s">
        <v>0</v>
      </c>
      <c r="I5" s="25" t="s">
        <v>0</v>
      </c>
      <c r="J5" s="25" t="s">
        <v>0</v>
      </c>
      <c r="K5" s="27" t="s">
        <v>1</v>
      </c>
      <c r="L5" s="27" t="s">
        <v>2</v>
      </c>
      <c r="M5" s="27" t="s">
        <v>3</v>
      </c>
      <c r="N5" s="27" t="s">
        <v>4</v>
      </c>
      <c r="O5" s="27" t="s">
        <v>5</v>
      </c>
      <c r="P5" s="27" t="s">
        <v>6</v>
      </c>
      <c r="Q5" s="27" t="s">
        <v>7</v>
      </c>
      <c r="R5" s="25" t="s">
        <v>0</v>
      </c>
      <c r="S5" s="30" t="s">
        <v>64</v>
      </c>
      <c r="T5" s="16" t="s">
        <v>65</v>
      </c>
      <c r="U5" s="16" t="s">
        <v>66</v>
      </c>
    </row>
    <row r="6" spans="1:21" ht="16.5" thickBot="1" x14ac:dyDescent="0.3">
      <c r="A6" s="41"/>
      <c r="B6" s="72" t="s">
        <v>68</v>
      </c>
      <c r="C6" s="72"/>
      <c r="D6" s="72"/>
      <c r="E6" s="72"/>
      <c r="F6" s="73"/>
      <c r="K6" s="50"/>
      <c r="L6" s="31"/>
      <c r="M6" s="31"/>
      <c r="N6" s="31"/>
      <c r="O6" s="31"/>
      <c r="P6" s="31"/>
      <c r="Q6" s="31"/>
      <c r="S6" s="29">
        <f>SUM(G6:R6)</f>
        <v>0</v>
      </c>
      <c r="T6" s="17">
        <v>69.989999999999995</v>
      </c>
      <c r="U6" s="18">
        <f>T6 * S6</f>
        <v>0</v>
      </c>
    </row>
    <row r="7" spans="1:21" ht="15.75" thickBot="1" x14ac:dyDescent="0.3"/>
    <row r="8" spans="1:21" ht="15.75" x14ac:dyDescent="0.25">
      <c r="A8" s="40" t="s">
        <v>8</v>
      </c>
      <c r="B8" s="70" t="s">
        <v>9</v>
      </c>
      <c r="C8" s="70"/>
      <c r="D8" s="70"/>
      <c r="E8" s="70"/>
      <c r="F8" s="71"/>
      <c r="G8" s="25" t="s">
        <v>0</v>
      </c>
      <c r="H8" s="25" t="s">
        <v>0</v>
      </c>
      <c r="I8" s="25" t="s">
        <v>0</v>
      </c>
      <c r="J8" s="25" t="s">
        <v>0</v>
      </c>
      <c r="K8" s="27" t="s">
        <v>1</v>
      </c>
      <c r="L8" s="27" t="s">
        <v>2</v>
      </c>
      <c r="M8" s="27" t="s">
        <v>3</v>
      </c>
      <c r="N8" s="27" t="s">
        <v>4</v>
      </c>
      <c r="O8" s="27" t="s">
        <v>5</v>
      </c>
      <c r="P8" s="27" t="s">
        <v>6</v>
      </c>
      <c r="Q8" s="27" t="s">
        <v>7</v>
      </c>
      <c r="R8" s="25" t="s">
        <v>0</v>
      </c>
      <c r="S8" s="30" t="s">
        <v>64</v>
      </c>
      <c r="T8" s="16" t="s">
        <v>65</v>
      </c>
      <c r="U8" s="16" t="s">
        <v>66</v>
      </c>
    </row>
    <row r="9" spans="1:21" ht="16.5" thickBot="1" x14ac:dyDescent="0.3">
      <c r="A9" s="41"/>
      <c r="B9" s="72" t="s">
        <v>67</v>
      </c>
      <c r="C9" s="72"/>
      <c r="D9" s="72"/>
      <c r="E9" s="72"/>
      <c r="F9" s="73"/>
      <c r="K9" s="50"/>
      <c r="L9" s="50"/>
      <c r="M9" s="50"/>
      <c r="N9" s="50"/>
      <c r="O9" s="50"/>
      <c r="P9" s="50"/>
      <c r="Q9" s="50"/>
      <c r="S9" s="29">
        <f>SUM(G9:R9)</f>
        <v>0</v>
      </c>
      <c r="T9" s="17">
        <v>104.99</v>
      </c>
      <c r="U9" s="18">
        <f>T9 * S9</f>
        <v>0</v>
      </c>
    </row>
    <row r="10" spans="1:21" ht="15.75" thickBot="1" x14ac:dyDescent="0.3"/>
    <row r="11" spans="1:21" ht="15.75" x14ac:dyDescent="0.25">
      <c r="A11" s="40" t="s">
        <v>12</v>
      </c>
      <c r="B11" s="70" t="s">
        <v>13</v>
      </c>
      <c r="C11" s="70"/>
      <c r="D11" s="70"/>
      <c r="E11" s="70"/>
      <c r="F11" s="71"/>
      <c r="G11" s="25" t="s">
        <v>0</v>
      </c>
      <c r="H11" s="25" t="s">
        <v>0</v>
      </c>
      <c r="I11" s="25" t="s">
        <v>0</v>
      </c>
      <c r="J11" s="25" t="s">
        <v>0</v>
      </c>
      <c r="K11" s="27" t="s">
        <v>1</v>
      </c>
      <c r="L11" s="27" t="s">
        <v>2</v>
      </c>
      <c r="M11" s="27" t="s">
        <v>3</v>
      </c>
      <c r="N11" s="27" t="s">
        <v>4</v>
      </c>
      <c r="O11" s="27" t="s">
        <v>5</v>
      </c>
      <c r="P11" s="27" t="s">
        <v>6</v>
      </c>
      <c r="Q11" s="27" t="s">
        <v>7</v>
      </c>
      <c r="R11" s="25" t="s">
        <v>0</v>
      </c>
      <c r="S11" s="30" t="s">
        <v>64</v>
      </c>
      <c r="T11" s="16" t="s">
        <v>65</v>
      </c>
      <c r="U11" s="16" t="s">
        <v>66</v>
      </c>
    </row>
    <row r="12" spans="1:21" ht="16.5" thickBot="1" x14ac:dyDescent="0.3">
      <c r="A12" s="41"/>
      <c r="B12" s="72" t="s">
        <v>60</v>
      </c>
      <c r="C12" s="72"/>
      <c r="D12" s="72"/>
      <c r="E12" s="72"/>
      <c r="F12" s="73"/>
      <c r="K12" s="50"/>
      <c r="L12" s="50"/>
      <c r="M12" s="50"/>
      <c r="N12" s="50"/>
      <c r="O12" s="50"/>
      <c r="P12" s="50"/>
      <c r="Q12" s="50"/>
      <c r="S12" s="29">
        <f>SUM(G12:R12)</f>
        <v>0</v>
      </c>
      <c r="T12" s="17">
        <v>94.99</v>
      </c>
      <c r="U12" s="18">
        <f>T12 * S12</f>
        <v>0</v>
      </c>
    </row>
    <row r="13" spans="1:21" ht="15.75" thickBot="1" x14ac:dyDescent="0.3"/>
    <row r="14" spans="1:21" ht="15.75" x14ac:dyDescent="0.25">
      <c r="A14" s="40">
        <v>51510</v>
      </c>
      <c r="B14" s="70" t="s">
        <v>18</v>
      </c>
      <c r="C14" s="70"/>
      <c r="D14" s="70"/>
      <c r="E14" s="70"/>
      <c r="F14" s="71"/>
      <c r="G14" s="25" t="s">
        <v>0</v>
      </c>
      <c r="H14" s="25" t="s">
        <v>0</v>
      </c>
      <c r="I14" s="25" t="s">
        <v>0</v>
      </c>
      <c r="J14" s="25" t="s">
        <v>0</v>
      </c>
      <c r="K14" s="27" t="s">
        <v>1</v>
      </c>
      <c r="L14" s="27" t="s">
        <v>2</v>
      </c>
      <c r="M14" s="27" t="s">
        <v>3</v>
      </c>
      <c r="N14" s="27" t="s">
        <v>4</v>
      </c>
      <c r="O14" s="27" t="s">
        <v>5</v>
      </c>
      <c r="P14" s="27" t="s">
        <v>6</v>
      </c>
      <c r="Q14" s="27" t="s">
        <v>7</v>
      </c>
      <c r="R14" s="25" t="s">
        <v>0</v>
      </c>
      <c r="S14" s="30" t="s">
        <v>64</v>
      </c>
      <c r="T14" s="16" t="s">
        <v>65</v>
      </c>
      <c r="U14" s="16" t="s">
        <v>66</v>
      </c>
    </row>
    <row r="15" spans="1:21" ht="16.5" thickBot="1" x14ac:dyDescent="0.3">
      <c r="A15" s="41"/>
      <c r="B15" s="72" t="s">
        <v>19</v>
      </c>
      <c r="C15" s="72"/>
      <c r="D15" s="72"/>
      <c r="E15" s="72"/>
      <c r="F15" s="73"/>
      <c r="K15" s="50"/>
      <c r="L15" s="50"/>
      <c r="M15" s="50"/>
      <c r="N15" s="50"/>
      <c r="O15" s="50"/>
      <c r="P15" s="50"/>
      <c r="Q15" s="50"/>
      <c r="S15" s="29">
        <f>SUM(G15:R15)</f>
        <v>0</v>
      </c>
      <c r="T15" s="17">
        <v>149.99</v>
      </c>
      <c r="U15" s="18">
        <f>T15 * S15</f>
        <v>0</v>
      </c>
    </row>
    <row r="16" spans="1:21" ht="15.75" thickBot="1" x14ac:dyDescent="0.3"/>
    <row r="17" spans="1:21" ht="15.75" x14ac:dyDescent="0.25">
      <c r="A17" s="42" t="s">
        <v>21</v>
      </c>
      <c r="B17" s="70" t="s">
        <v>22</v>
      </c>
      <c r="C17" s="70"/>
      <c r="D17" s="70"/>
      <c r="E17" s="70"/>
      <c r="F17" s="71"/>
      <c r="G17" s="27" t="s">
        <v>23</v>
      </c>
      <c r="H17" s="27" t="s">
        <v>24</v>
      </c>
      <c r="I17" s="27" t="s">
        <v>25</v>
      </c>
      <c r="J17" s="27" t="s">
        <v>26</v>
      </c>
      <c r="K17" s="27" t="s">
        <v>1</v>
      </c>
      <c r="L17" s="27" t="s">
        <v>2</v>
      </c>
      <c r="M17" s="27" t="s">
        <v>3</v>
      </c>
      <c r="N17" s="27" t="s">
        <v>4</v>
      </c>
      <c r="O17" s="27" t="s">
        <v>5</v>
      </c>
      <c r="P17" s="27" t="s">
        <v>6</v>
      </c>
      <c r="Q17" s="27" t="s">
        <v>7</v>
      </c>
      <c r="R17" s="25" t="s">
        <v>0</v>
      </c>
      <c r="S17" s="30" t="s">
        <v>64</v>
      </c>
      <c r="T17" s="16" t="s">
        <v>65</v>
      </c>
      <c r="U17" s="16" t="s">
        <v>66</v>
      </c>
    </row>
    <row r="18" spans="1:21" ht="16.5" thickBot="1" x14ac:dyDescent="0.3">
      <c r="A18" s="39"/>
      <c r="B18" s="72" t="s">
        <v>135</v>
      </c>
      <c r="C18" s="72"/>
      <c r="D18" s="72"/>
      <c r="E18" s="72"/>
      <c r="F18" s="73"/>
      <c r="G18" s="50"/>
      <c r="H18" s="50"/>
      <c r="I18" s="50"/>
      <c r="J18" s="50"/>
      <c r="K18" s="50"/>
      <c r="L18" s="50"/>
      <c r="M18" s="50"/>
      <c r="N18" s="50"/>
      <c r="O18" s="50"/>
      <c r="P18" s="50"/>
      <c r="Q18" s="50"/>
      <c r="S18" s="29">
        <f>SUM(G18:R18)</f>
        <v>0</v>
      </c>
      <c r="T18" s="17">
        <v>94.99</v>
      </c>
      <c r="U18" s="18">
        <f>T18 * S18</f>
        <v>0</v>
      </c>
    </row>
    <row r="19" spans="1:21" ht="15.75" thickBot="1" x14ac:dyDescent="0.3"/>
    <row r="20" spans="1:21" ht="15.75" x14ac:dyDescent="0.25">
      <c r="A20" s="42" t="s">
        <v>31</v>
      </c>
      <c r="B20" s="70" t="s">
        <v>32</v>
      </c>
      <c r="C20" s="70"/>
      <c r="D20" s="70"/>
      <c r="E20" s="70"/>
      <c r="F20" s="71"/>
      <c r="G20" s="27" t="s">
        <v>23</v>
      </c>
      <c r="H20" s="27" t="s">
        <v>24</v>
      </c>
      <c r="I20" s="27" t="s">
        <v>25</v>
      </c>
      <c r="J20" s="27" t="s">
        <v>26</v>
      </c>
      <c r="K20" s="27" t="s">
        <v>1</v>
      </c>
      <c r="L20" s="27" t="s">
        <v>2</v>
      </c>
      <c r="M20" s="27" t="s">
        <v>3</v>
      </c>
      <c r="N20" s="27" t="s">
        <v>4</v>
      </c>
      <c r="O20" s="27" t="s">
        <v>5</v>
      </c>
      <c r="P20" s="27" t="s">
        <v>6</v>
      </c>
      <c r="Q20" s="27" t="s">
        <v>7</v>
      </c>
      <c r="R20" s="25" t="s">
        <v>0</v>
      </c>
      <c r="S20" s="30" t="s">
        <v>64</v>
      </c>
      <c r="T20" s="16" t="s">
        <v>65</v>
      </c>
      <c r="U20" s="16" t="s">
        <v>66</v>
      </c>
    </row>
    <row r="21" spans="1:21" ht="16.5" thickBot="1" x14ac:dyDescent="0.3">
      <c r="A21" s="39"/>
      <c r="B21" s="72" t="s">
        <v>136</v>
      </c>
      <c r="C21" s="72"/>
      <c r="D21" s="72"/>
      <c r="E21" s="72"/>
      <c r="F21" s="73"/>
      <c r="G21" s="50"/>
      <c r="H21" s="50"/>
      <c r="I21" s="50"/>
      <c r="J21" s="50"/>
      <c r="K21" s="50"/>
      <c r="L21" s="50"/>
      <c r="M21" s="50"/>
      <c r="N21" s="50"/>
      <c r="O21" s="50"/>
      <c r="P21" s="50"/>
      <c r="Q21" s="50"/>
      <c r="S21" s="29">
        <f>SUM(G21:R21)</f>
        <v>0</v>
      </c>
      <c r="T21" s="17">
        <v>129.99</v>
      </c>
      <c r="U21" s="18">
        <f>T21 * S21</f>
        <v>0</v>
      </c>
    </row>
    <row r="23" spans="1:21" s="8" customFormat="1" x14ac:dyDescent="0.25">
      <c r="A23" s="11"/>
      <c r="B23" s="12"/>
      <c r="C23" s="12"/>
      <c r="D23" s="12"/>
      <c r="E23" s="12"/>
      <c r="F23" s="12"/>
      <c r="G23" s="10"/>
      <c r="H23" s="10"/>
      <c r="I23" s="10"/>
      <c r="J23" s="10"/>
      <c r="K23" s="10"/>
      <c r="L23" s="10"/>
      <c r="M23" s="10"/>
      <c r="N23" s="10"/>
      <c r="O23" s="10"/>
      <c r="P23" s="10"/>
      <c r="Q23" s="10"/>
      <c r="R23" s="10"/>
      <c r="S23" s="10"/>
      <c r="T23" s="19"/>
      <c r="U23" s="19"/>
    </row>
    <row r="24" spans="1:21" ht="61.5" x14ac:dyDescent="0.25">
      <c r="A24" s="77" t="s">
        <v>71</v>
      </c>
      <c r="B24" s="77"/>
      <c r="C24" s="77"/>
      <c r="D24" s="77"/>
      <c r="E24" s="77"/>
      <c r="F24" s="77"/>
    </row>
    <row r="25" spans="1:21" x14ac:dyDescent="0.25">
      <c r="G25" s="26"/>
    </row>
    <row r="26" spans="1:21" ht="26.25" x14ac:dyDescent="0.4">
      <c r="A26" s="74" t="s">
        <v>114</v>
      </c>
      <c r="B26" s="74"/>
      <c r="C26" s="74"/>
      <c r="D26" s="74"/>
      <c r="E26" s="74"/>
      <c r="F26" s="74"/>
    </row>
    <row r="28" spans="1:21" ht="15.75" x14ac:dyDescent="0.25">
      <c r="A28" s="40" t="s">
        <v>17</v>
      </c>
      <c r="B28" s="70" t="s">
        <v>57</v>
      </c>
      <c r="C28" s="70"/>
      <c r="D28" s="70"/>
      <c r="E28" s="70"/>
      <c r="F28" s="71"/>
      <c r="G28" s="25" t="s">
        <v>0</v>
      </c>
      <c r="H28" s="25" t="s">
        <v>0</v>
      </c>
      <c r="I28" s="25" t="s">
        <v>0</v>
      </c>
      <c r="J28" s="25" t="s">
        <v>0</v>
      </c>
      <c r="K28" s="27" t="s">
        <v>1</v>
      </c>
      <c r="L28" s="27" t="s">
        <v>2</v>
      </c>
      <c r="M28" s="27" t="s">
        <v>3</v>
      </c>
      <c r="N28" s="27" t="s">
        <v>4</v>
      </c>
      <c r="O28" s="27" t="s">
        <v>5</v>
      </c>
      <c r="P28" s="27" t="s">
        <v>6</v>
      </c>
      <c r="Q28" s="27" t="s">
        <v>7</v>
      </c>
      <c r="R28" s="25" t="s">
        <v>0</v>
      </c>
      <c r="S28" s="30" t="s">
        <v>64</v>
      </c>
      <c r="T28" s="16" t="s">
        <v>65</v>
      </c>
      <c r="U28" s="16" t="s">
        <v>66</v>
      </c>
    </row>
    <row r="29" spans="1:21" ht="16.5" thickBot="1" x14ac:dyDescent="0.3">
      <c r="A29" s="41"/>
      <c r="B29" s="72" t="s">
        <v>69</v>
      </c>
      <c r="C29" s="72"/>
      <c r="D29" s="72"/>
      <c r="E29" s="72"/>
      <c r="F29" s="73"/>
      <c r="K29" s="50"/>
      <c r="L29" s="50"/>
      <c r="M29" s="50"/>
      <c r="N29" s="50"/>
      <c r="O29" s="50"/>
      <c r="P29" s="50"/>
      <c r="Q29" s="50"/>
      <c r="S29" s="29">
        <f>SUM(G29:R29)</f>
        <v>0</v>
      </c>
      <c r="T29" s="17">
        <v>69.989999999999995</v>
      </c>
      <c r="U29" s="18">
        <f>T29 * S29</f>
        <v>0</v>
      </c>
    </row>
    <row r="30" spans="1:21" ht="15.75" thickBot="1" x14ac:dyDescent="0.3">
      <c r="A30" s="28"/>
      <c r="B30" s="28"/>
      <c r="C30" s="28"/>
      <c r="D30" s="28"/>
      <c r="E30" s="28"/>
      <c r="F30" s="28"/>
      <c r="K30" s="52"/>
      <c r="L30" s="52"/>
      <c r="M30" s="52"/>
      <c r="N30" s="52"/>
      <c r="O30" s="52"/>
      <c r="P30" s="52"/>
      <c r="Q30" s="52"/>
    </row>
    <row r="31" spans="1:21" ht="15.75" x14ac:dyDescent="0.25">
      <c r="A31" s="40" t="s">
        <v>10</v>
      </c>
      <c r="B31" s="70" t="s">
        <v>11</v>
      </c>
      <c r="C31" s="70"/>
      <c r="D31" s="70"/>
      <c r="E31" s="70"/>
      <c r="F31" s="71"/>
      <c r="G31" s="25" t="s">
        <v>0</v>
      </c>
      <c r="H31" s="25" t="s">
        <v>0</v>
      </c>
      <c r="I31" s="25" t="s">
        <v>0</v>
      </c>
      <c r="J31" s="25" t="s">
        <v>0</v>
      </c>
      <c r="K31" s="27" t="s">
        <v>1</v>
      </c>
      <c r="L31" s="27" t="s">
        <v>2</v>
      </c>
      <c r="M31" s="27" t="s">
        <v>3</v>
      </c>
      <c r="N31" s="27" t="s">
        <v>4</v>
      </c>
      <c r="O31" s="27" t="s">
        <v>5</v>
      </c>
      <c r="P31" s="27" t="s">
        <v>6</v>
      </c>
      <c r="Q31" s="27" t="s">
        <v>7</v>
      </c>
      <c r="R31" s="25" t="s">
        <v>0</v>
      </c>
      <c r="S31" s="30" t="s">
        <v>64</v>
      </c>
      <c r="T31" s="16" t="s">
        <v>65</v>
      </c>
      <c r="U31" s="16" t="s">
        <v>66</v>
      </c>
    </row>
    <row r="32" spans="1:21" ht="16.5" thickBot="1" x14ac:dyDescent="0.3">
      <c r="A32" s="41"/>
      <c r="B32" s="72" t="s">
        <v>67</v>
      </c>
      <c r="C32" s="72"/>
      <c r="D32" s="72"/>
      <c r="E32" s="72"/>
      <c r="F32" s="73"/>
      <c r="I32" s="14"/>
      <c r="K32" s="50"/>
      <c r="L32" s="50"/>
      <c r="M32" s="50"/>
      <c r="N32" s="50"/>
      <c r="O32" s="50"/>
      <c r="P32" s="50"/>
      <c r="Q32" s="50"/>
      <c r="S32" s="29">
        <f>SUM(G32:R32)</f>
        <v>0</v>
      </c>
      <c r="T32" s="17">
        <v>104.99</v>
      </c>
      <c r="U32" s="18">
        <f>T32 * S32</f>
        <v>0</v>
      </c>
    </row>
    <row r="33" spans="1:21" ht="15.75" thickBot="1" x14ac:dyDescent="0.3">
      <c r="A33" s="28"/>
      <c r="B33" s="28"/>
      <c r="C33" s="28"/>
      <c r="D33" s="28"/>
      <c r="E33" s="28"/>
      <c r="F33" s="28"/>
    </row>
    <row r="34" spans="1:21" ht="15.75" x14ac:dyDescent="0.25">
      <c r="A34" s="40" t="s">
        <v>14</v>
      </c>
      <c r="B34" s="70" t="s">
        <v>15</v>
      </c>
      <c r="C34" s="70"/>
      <c r="D34" s="70"/>
      <c r="E34" s="70"/>
      <c r="F34" s="71"/>
      <c r="G34" s="25" t="s">
        <v>0</v>
      </c>
      <c r="H34" s="25" t="s">
        <v>0</v>
      </c>
      <c r="I34" s="25" t="s">
        <v>0</v>
      </c>
      <c r="K34" s="27" t="s">
        <v>1</v>
      </c>
      <c r="L34" s="27" t="s">
        <v>2</v>
      </c>
      <c r="M34" s="27" t="s">
        <v>3</v>
      </c>
      <c r="N34" s="27" t="s">
        <v>4</v>
      </c>
      <c r="O34" s="27" t="s">
        <v>5</v>
      </c>
      <c r="P34" s="27" t="s">
        <v>6</v>
      </c>
      <c r="Q34" s="27" t="s">
        <v>7</v>
      </c>
      <c r="R34" s="25" t="s">
        <v>0</v>
      </c>
      <c r="S34" s="30" t="s">
        <v>64</v>
      </c>
      <c r="T34" s="16" t="s">
        <v>65</v>
      </c>
      <c r="U34" s="16" t="s">
        <v>66</v>
      </c>
    </row>
    <row r="35" spans="1:21" ht="16.5" thickBot="1" x14ac:dyDescent="0.3">
      <c r="A35" s="41"/>
      <c r="B35" s="72" t="s">
        <v>60</v>
      </c>
      <c r="C35" s="72"/>
      <c r="D35" s="72"/>
      <c r="E35" s="72"/>
      <c r="F35" s="73"/>
      <c r="K35" s="50"/>
      <c r="L35" s="50"/>
      <c r="M35" s="50"/>
      <c r="N35" s="50"/>
      <c r="O35" s="50"/>
      <c r="P35" s="50"/>
      <c r="Q35" s="50"/>
      <c r="S35" s="29">
        <f>SUM(G35:R35)</f>
        <v>0</v>
      </c>
      <c r="T35" s="17">
        <v>94.99</v>
      </c>
      <c r="U35" s="18">
        <f>T35 * S35</f>
        <v>0</v>
      </c>
    </row>
    <row r="36" spans="1:21" ht="15.75" thickBot="1" x14ac:dyDescent="0.3">
      <c r="A36" s="28"/>
      <c r="B36" s="28"/>
      <c r="C36" s="28"/>
      <c r="D36" s="28"/>
      <c r="E36" s="28"/>
      <c r="F36" s="28"/>
    </row>
    <row r="37" spans="1:21" ht="15.75" x14ac:dyDescent="0.25">
      <c r="A37" s="40" t="s">
        <v>20</v>
      </c>
      <c r="B37" s="70" t="s">
        <v>58</v>
      </c>
      <c r="C37" s="70"/>
      <c r="D37" s="70"/>
      <c r="E37" s="70"/>
      <c r="F37" s="71"/>
      <c r="G37" s="25" t="s">
        <v>0</v>
      </c>
      <c r="H37" s="25" t="s">
        <v>0</v>
      </c>
      <c r="I37" s="25" t="s">
        <v>0</v>
      </c>
      <c r="J37" s="25" t="s">
        <v>0</v>
      </c>
      <c r="K37" s="27" t="s">
        <v>1</v>
      </c>
      <c r="L37" s="27" t="s">
        <v>2</v>
      </c>
      <c r="M37" s="27" t="s">
        <v>3</v>
      </c>
      <c r="N37" s="27" t="s">
        <v>4</v>
      </c>
      <c r="O37" s="27" t="s">
        <v>5</v>
      </c>
      <c r="P37" s="27" t="s">
        <v>6</v>
      </c>
      <c r="Q37" s="27" t="s">
        <v>7</v>
      </c>
      <c r="R37" s="25" t="s">
        <v>0</v>
      </c>
      <c r="S37" s="30" t="s">
        <v>64</v>
      </c>
      <c r="T37" s="16" t="s">
        <v>65</v>
      </c>
      <c r="U37" s="16" t="s">
        <v>66</v>
      </c>
    </row>
    <row r="38" spans="1:21" ht="16.5" thickBot="1" x14ac:dyDescent="0.3">
      <c r="A38" s="41"/>
      <c r="B38" s="72" t="s">
        <v>19</v>
      </c>
      <c r="C38" s="72"/>
      <c r="D38" s="72"/>
      <c r="E38" s="72"/>
      <c r="F38" s="73"/>
      <c r="K38" s="50"/>
      <c r="L38" s="50"/>
      <c r="M38" s="50"/>
      <c r="N38" s="50"/>
      <c r="O38" s="50"/>
      <c r="P38" s="50"/>
      <c r="Q38" s="50"/>
      <c r="S38" s="29">
        <f>SUM(G38:R38)</f>
        <v>0</v>
      </c>
      <c r="T38" s="17">
        <v>149.99</v>
      </c>
      <c r="U38" s="18">
        <f>T38 * S38</f>
        <v>0</v>
      </c>
    </row>
    <row r="39" spans="1:21" ht="15.75" thickBot="1" x14ac:dyDescent="0.3">
      <c r="A39" s="28"/>
      <c r="B39" s="28"/>
      <c r="C39" s="28"/>
      <c r="D39" s="28"/>
      <c r="E39" s="28"/>
      <c r="F39" s="28"/>
    </row>
    <row r="40" spans="1:21" ht="15.75" x14ac:dyDescent="0.25">
      <c r="A40" s="42" t="s">
        <v>28</v>
      </c>
      <c r="B40" s="70" t="s">
        <v>29</v>
      </c>
      <c r="C40" s="70"/>
      <c r="D40" s="70"/>
      <c r="E40" s="70"/>
      <c r="F40" s="71"/>
      <c r="G40" s="25" t="s">
        <v>0</v>
      </c>
      <c r="H40" s="25" t="s">
        <v>0</v>
      </c>
      <c r="I40" s="25" t="s">
        <v>0</v>
      </c>
      <c r="K40" s="27" t="s">
        <v>1</v>
      </c>
      <c r="L40" s="27" t="s">
        <v>2</v>
      </c>
      <c r="M40" s="27" t="s">
        <v>3</v>
      </c>
      <c r="N40" s="27" t="s">
        <v>4</v>
      </c>
      <c r="O40" s="27" t="s">
        <v>5</v>
      </c>
      <c r="P40" s="27" t="s">
        <v>6</v>
      </c>
      <c r="Q40" s="27" t="s">
        <v>7</v>
      </c>
      <c r="S40" s="30" t="s">
        <v>64</v>
      </c>
      <c r="T40" s="16" t="s">
        <v>65</v>
      </c>
      <c r="U40" s="16" t="s">
        <v>66</v>
      </c>
    </row>
    <row r="41" spans="1:21" ht="16.5" thickBot="1" x14ac:dyDescent="0.3">
      <c r="A41" s="39"/>
      <c r="B41" s="72" t="s">
        <v>134</v>
      </c>
      <c r="C41" s="72"/>
      <c r="D41" s="72"/>
      <c r="E41" s="72"/>
      <c r="F41" s="73"/>
      <c r="K41" s="50"/>
      <c r="L41" s="50"/>
      <c r="M41" s="50"/>
      <c r="N41" s="50"/>
      <c r="O41" s="50"/>
      <c r="P41" s="50"/>
      <c r="Q41" s="50"/>
      <c r="S41" s="29">
        <f>SUM(G41:R41)</f>
        <v>0</v>
      </c>
      <c r="T41" s="17">
        <v>94.99</v>
      </c>
      <c r="U41" s="18">
        <f>T41 * S41</f>
        <v>0</v>
      </c>
    </row>
    <row r="42" spans="1:21" ht="15.75" thickBot="1" x14ac:dyDescent="0.3">
      <c r="A42" s="28"/>
      <c r="B42" s="28"/>
      <c r="C42" s="28"/>
      <c r="D42" s="28"/>
      <c r="E42" s="28"/>
      <c r="F42" s="28"/>
    </row>
    <row r="43" spans="1:21" ht="15.75" x14ac:dyDescent="0.25">
      <c r="A43" s="42" t="s">
        <v>34</v>
      </c>
      <c r="B43" s="70" t="s">
        <v>59</v>
      </c>
      <c r="C43" s="70"/>
      <c r="D43" s="70"/>
      <c r="E43" s="70"/>
      <c r="F43" s="71"/>
      <c r="G43" s="25" t="s">
        <v>0</v>
      </c>
      <c r="H43" s="25" t="s">
        <v>0</v>
      </c>
      <c r="I43" s="25" t="s">
        <v>0</v>
      </c>
      <c r="J43" s="25" t="s">
        <v>0</v>
      </c>
      <c r="K43" s="27" t="s">
        <v>1</v>
      </c>
      <c r="L43" s="27" t="s">
        <v>2</v>
      </c>
      <c r="M43" s="27" t="s">
        <v>3</v>
      </c>
      <c r="N43" s="27" t="s">
        <v>4</v>
      </c>
      <c r="O43" s="27" t="s">
        <v>5</v>
      </c>
      <c r="P43" s="27" t="s">
        <v>6</v>
      </c>
      <c r="Q43" s="27" t="s">
        <v>7</v>
      </c>
      <c r="R43" s="25" t="s">
        <v>0</v>
      </c>
      <c r="S43" s="30" t="s">
        <v>64</v>
      </c>
      <c r="T43" s="16" t="s">
        <v>65</v>
      </c>
      <c r="U43" s="16" t="s">
        <v>66</v>
      </c>
    </row>
    <row r="44" spans="1:21" ht="16.5" thickBot="1" x14ac:dyDescent="0.3">
      <c r="A44" s="39"/>
      <c r="B44" s="72" t="s">
        <v>133</v>
      </c>
      <c r="C44" s="72"/>
      <c r="D44" s="72"/>
      <c r="E44" s="72"/>
      <c r="F44" s="73"/>
      <c r="K44" s="50"/>
      <c r="L44" s="50"/>
      <c r="M44" s="50"/>
      <c r="N44" s="50"/>
      <c r="O44" s="50"/>
      <c r="P44" s="50"/>
      <c r="Q44" s="50"/>
      <c r="S44" s="29">
        <f>SUM(G44:R44)</f>
        <v>0</v>
      </c>
      <c r="T44" s="17">
        <v>129.99</v>
      </c>
      <c r="U44" s="18">
        <f>T44 * S44</f>
        <v>0</v>
      </c>
    </row>
    <row r="46" spans="1:21" ht="61.5" x14ac:dyDescent="0.9">
      <c r="A46" s="78" t="s">
        <v>73</v>
      </c>
      <c r="B46" s="78"/>
      <c r="C46" s="78"/>
      <c r="D46" s="78"/>
      <c r="E46" s="78"/>
      <c r="F46" s="78"/>
    </row>
    <row r="47" spans="1:21" ht="15.75" thickBot="1" x14ac:dyDescent="0.3"/>
    <row r="48" spans="1:21" ht="15.75" x14ac:dyDescent="0.25">
      <c r="A48" s="40" t="s">
        <v>35</v>
      </c>
      <c r="B48" s="70" t="s">
        <v>56</v>
      </c>
      <c r="C48" s="70"/>
      <c r="D48" s="70"/>
      <c r="E48" s="70"/>
      <c r="F48" s="71"/>
      <c r="H48" s="25" t="s">
        <v>0</v>
      </c>
      <c r="I48" s="25" t="s">
        <v>0</v>
      </c>
      <c r="J48" s="25" t="s">
        <v>0</v>
      </c>
      <c r="K48" s="25" t="s">
        <v>0</v>
      </c>
      <c r="L48" s="25" t="s">
        <v>0</v>
      </c>
      <c r="M48" s="25" t="s">
        <v>0</v>
      </c>
      <c r="N48" s="27" t="s">
        <v>62</v>
      </c>
      <c r="O48" s="25" t="s">
        <v>0</v>
      </c>
      <c r="P48" s="25" t="s">
        <v>0</v>
      </c>
      <c r="Q48" s="25" t="s">
        <v>0</v>
      </c>
      <c r="R48" s="25" t="s">
        <v>0</v>
      </c>
      <c r="S48" s="30" t="s">
        <v>64</v>
      </c>
      <c r="T48" s="16" t="s">
        <v>65</v>
      </c>
      <c r="U48" s="16" t="s">
        <v>66</v>
      </c>
    </row>
    <row r="49" spans="1:28" ht="16.5" thickBot="1" x14ac:dyDescent="0.3">
      <c r="A49" s="41"/>
      <c r="B49" s="72" t="s">
        <v>0</v>
      </c>
      <c r="C49" s="72"/>
      <c r="D49" s="72"/>
      <c r="E49" s="72"/>
      <c r="F49" s="73"/>
      <c r="N49" s="51"/>
      <c r="S49" s="29">
        <f>SUM(G49:R49)</f>
        <v>0</v>
      </c>
      <c r="T49" s="17">
        <v>12.99</v>
      </c>
      <c r="U49" s="18">
        <f>T49 * S49</f>
        <v>0</v>
      </c>
    </row>
    <row r="50" spans="1:28" ht="15.75" thickBot="1" x14ac:dyDescent="0.3">
      <c r="A50" s="28"/>
      <c r="B50" s="13"/>
      <c r="C50" s="13"/>
      <c r="D50" s="13"/>
      <c r="E50" s="13"/>
      <c r="F50" s="13"/>
      <c r="G50" s="9"/>
      <c r="H50" s="9"/>
      <c r="I50" s="9"/>
      <c r="J50" s="9"/>
      <c r="K50" s="9"/>
      <c r="L50" s="9"/>
      <c r="M50" s="9"/>
      <c r="P50" s="9"/>
      <c r="Q50" s="9"/>
      <c r="R50" s="9"/>
      <c r="S50" s="9"/>
    </row>
    <row r="51" spans="1:28" ht="15.75" x14ac:dyDescent="0.25">
      <c r="A51" s="40" t="s">
        <v>36</v>
      </c>
      <c r="B51" s="70" t="s">
        <v>37</v>
      </c>
      <c r="C51" s="70"/>
      <c r="D51" s="70"/>
      <c r="E51" s="70"/>
      <c r="F51" s="71"/>
      <c r="I51" s="25" t="s">
        <v>0</v>
      </c>
      <c r="J51" s="25" t="s">
        <v>0</v>
      </c>
      <c r="K51" s="25" t="s">
        <v>0</v>
      </c>
      <c r="L51" s="25" t="s">
        <v>0</v>
      </c>
      <c r="M51" s="25" t="s">
        <v>0</v>
      </c>
      <c r="N51" s="27" t="s">
        <v>38</v>
      </c>
      <c r="O51" s="27" t="s">
        <v>39</v>
      </c>
      <c r="P51" s="25" t="s">
        <v>0</v>
      </c>
      <c r="Q51" s="25" t="s">
        <v>0</v>
      </c>
      <c r="R51" s="25" t="s">
        <v>0</v>
      </c>
      <c r="S51" s="30" t="s">
        <v>64</v>
      </c>
      <c r="T51" s="16" t="s">
        <v>65</v>
      </c>
      <c r="U51" s="16" t="s">
        <v>66</v>
      </c>
    </row>
    <row r="52" spans="1:28" ht="16.5" thickBot="1" x14ac:dyDescent="0.3">
      <c r="A52" s="41"/>
      <c r="B52" s="72" t="s">
        <v>61</v>
      </c>
      <c r="C52" s="72"/>
      <c r="D52" s="72"/>
      <c r="E52" s="72"/>
      <c r="F52" s="73"/>
      <c r="N52" s="51"/>
      <c r="O52" s="51"/>
      <c r="S52" s="29">
        <f>SUM(G52:R52)</f>
        <v>0</v>
      </c>
      <c r="T52" s="17">
        <v>13.99</v>
      </c>
      <c r="U52" s="18">
        <f>T52 * S52</f>
        <v>0</v>
      </c>
    </row>
    <row r="53" spans="1:28" ht="15.75" thickBot="1" x14ac:dyDescent="0.3"/>
    <row r="54" spans="1:28" ht="15.75" x14ac:dyDescent="0.25">
      <c r="A54" s="42">
        <v>59314</v>
      </c>
      <c r="B54" s="68" t="s">
        <v>121</v>
      </c>
      <c r="C54" s="68"/>
      <c r="D54" s="68"/>
      <c r="E54" s="68"/>
      <c r="F54" s="69"/>
      <c r="M54" s="27" t="s">
        <v>44</v>
      </c>
      <c r="N54" s="27" t="s">
        <v>45</v>
      </c>
      <c r="O54" s="27" t="s">
        <v>46</v>
      </c>
      <c r="R54" s="25" t="s">
        <v>0</v>
      </c>
      <c r="S54" s="30" t="s">
        <v>64</v>
      </c>
      <c r="T54" s="30" t="s">
        <v>65</v>
      </c>
      <c r="U54" s="30" t="s">
        <v>66</v>
      </c>
      <c r="AA54" s="26"/>
    </row>
    <row r="55" spans="1:28" ht="15.75" x14ac:dyDescent="0.25">
      <c r="A55" s="43"/>
      <c r="B55" s="75" t="s">
        <v>118</v>
      </c>
      <c r="C55" s="75"/>
      <c r="D55" s="75"/>
      <c r="E55" s="75"/>
      <c r="F55" s="76"/>
      <c r="M55" s="51"/>
      <c r="N55" s="51"/>
      <c r="O55" s="51"/>
      <c r="S55" s="29">
        <f>SUM(G55:R55)</f>
        <v>0</v>
      </c>
      <c r="T55" s="29">
        <v>26.99</v>
      </c>
      <c r="U55" s="18">
        <f>T55 * S55</f>
        <v>0</v>
      </c>
      <c r="AA55" s="26">
        <v>0</v>
      </c>
    </row>
    <row r="56" spans="1:28" ht="15.75" thickBot="1" x14ac:dyDescent="0.3">
      <c r="B56" s="14"/>
      <c r="C56" s="14"/>
      <c r="D56" s="14"/>
      <c r="E56" s="14"/>
      <c r="F56" s="14"/>
      <c r="T56" s="25"/>
      <c r="U56" s="25"/>
    </row>
    <row r="57" spans="1:28" ht="15.75" x14ac:dyDescent="0.25">
      <c r="A57" s="42">
        <v>59411</v>
      </c>
      <c r="B57" s="68" t="s">
        <v>119</v>
      </c>
      <c r="C57" s="68"/>
      <c r="D57" s="68"/>
      <c r="E57" s="68"/>
      <c r="F57" s="69"/>
      <c r="M57" s="27" t="s">
        <v>44</v>
      </c>
      <c r="N57" s="27" t="s">
        <v>45</v>
      </c>
      <c r="O57" s="27" t="s">
        <v>46</v>
      </c>
      <c r="R57" s="25" t="s">
        <v>0</v>
      </c>
      <c r="S57" s="30" t="s">
        <v>64</v>
      </c>
      <c r="T57" s="30" t="s">
        <v>65</v>
      </c>
      <c r="U57" s="30" t="s">
        <v>66</v>
      </c>
    </row>
    <row r="58" spans="1:28" ht="16.5" thickBot="1" x14ac:dyDescent="0.3">
      <c r="A58" s="43"/>
      <c r="B58" s="75" t="s">
        <v>120</v>
      </c>
      <c r="C58" s="75"/>
      <c r="D58" s="75"/>
      <c r="E58" s="75"/>
      <c r="F58" s="76"/>
      <c r="M58" s="51"/>
      <c r="N58" s="51"/>
      <c r="O58" s="51"/>
      <c r="S58" s="29">
        <f>SUM(G58:R58)</f>
        <v>0</v>
      </c>
      <c r="T58" s="29">
        <v>35.99</v>
      </c>
      <c r="U58" s="18">
        <f>T58 * S58</f>
        <v>0</v>
      </c>
      <c r="AA58" s="26"/>
    </row>
    <row r="59" spans="1:28" ht="15.75" thickBot="1" x14ac:dyDescent="0.3">
      <c r="T59" s="25"/>
      <c r="U59" s="25"/>
      <c r="AA59" s="26">
        <v>0</v>
      </c>
    </row>
    <row r="60" spans="1:28" ht="15.75" x14ac:dyDescent="0.25">
      <c r="A60" s="40"/>
      <c r="B60" s="70" t="s">
        <v>75</v>
      </c>
      <c r="C60" s="70"/>
      <c r="D60" s="70"/>
      <c r="E60" s="70"/>
      <c r="F60" s="71"/>
      <c r="G60" s="25" t="s">
        <v>0</v>
      </c>
      <c r="H60" s="25" t="s">
        <v>0</v>
      </c>
      <c r="I60" s="25" t="s">
        <v>0</v>
      </c>
      <c r="J60" s="25" t="s">
        <v>0</v>
      </c>
      <c r="M60" s="27" t="s">
        <v>44</v>
      </c>
      <c r="N60" s="27" t="s">
        <v>45</v>
      </c>
      <c r="O60" s="27" t="s">
        <v>46</v>
      </c>
      <c r="S60" s="30" t="s">
        <v>64</v>
      </c>
      <c r="T60" s="16" t="s">
        <v>65</v>
      </c>
      <c r="U60" s="16" t="s">
        <v>66</v>
      </c>
    </row>
    <row r="61" spans="1:28" ht="16.5" thickBot="1" x14ac:dyDescent="0.3">
      <c r="A61" s="41"/>
      <c r="B61" s="72" t="s">
        <v>140</v>
      </c>
      <c r="C61" s="72"/>
      <c r="D61" s="72"/>
      <c r="E61" s="72"/>
      <c r="F61" s="73"/>
      <c r="M61" s="51"/>
      <c r="N61" s="51"/>
      <c r="O61" s="51"/>
      <c r="S61" s="29">
        <f>SUM(G61:R61)</f>
        <v>0</v>
      </c>
      <c r="T61" s="17">
        <v>199.99</v>
      </c>
      <c r="U61" s="18">
        <f>T61 * S61</f>
        <v>0</v>
      </c>
      <c r="W61" s="9"/>
      <c r="X61" s="9"/>
      <c r="Y61" s="9"/>
      <c r="Z61" s="9"/>
      <c r="AA61" s="9"/>
      <c r="AB61" s="9"/>
    </row>
    <row r="62" spans="1:28" ht="15.75" thickBot="1" x14ac:dyDescent="0.3"/>
    <row r="63" spans="1:28" ht="15.75" x14ac:dyDescent="0.25">
      <c r="A63" s="38"/>
      <c r="B63" s="70" t="s">
        <v>75</v>
      </c>
      <c r="C63" s="70"/>
      <c r="D63" s="70"/>
      <c r="E63" s="70"/>
      <c r="F63" s="71"/>
      <c r="G63" s="25" t="s">
        <v>0</v>
      </c>
      <c r="H63" s="25" t="s">
        <v>0</v>
      </c>
      <c r="I63" s="25" t="s">
        <v>0</v>
      </c>
      <c r="J63" s="25" t="s">
        <v>0</v>
      </c>
      <c r="M63" s="27" t="s">
        <v>44</v>
      </c>
      <c r="N63" s="27" t="s">
        <v>45</v>
      </c>
      <c r="O63" s="27" t="s">
        <v>46</v>
      </c>
      <c r="S63" s="30" t="s">
        <v>64</v>
      </c>
      <c r="T63" s="16" t="s">
        <v>65</v>
      </c>
      <c r="U63" s="16" t="s">
        <v>66</v>
      </c>
    </row>
    <row r="64" spans="1:28" ht="16.5" thickBot="1" x14ac:dyDescent="0.3">
      <c r="A64" s="39"/>
      <c r="B64" s="72" t="s">
        <v>139</v>
      </c>
      <c r="C64" s="72"/>
      <c r="D64" s="72"/>
      <c r="E64" s="72"/>
      <c r="F64" s="73"/>
      <c r="M64" s="51"/>
      <c r="N64" s="51"/>
      <c r="O64" s="51"/>
      <c r="S64" s="29">
        <f>SUM(G64:R64)</f>
        <v>0</v>
      </c>
      <c r="T64" s="17">
        <v>199.99</v>
      </c>
      <c r="U64" s="18">
        <f>T64 * S64</f>
        <v>0</v>
      </c>
      <c r="W64" s="9"/>
      <c r="X64" s="9"/>
      <c r="Y64" s="9"/>
      <c r="Z64" s="9"/>
      <c r="AA64" s="9"/>
      <c r="AB64" s="9"/>
    </row>
    <row r="65" spans="1:28" ht="15.75" thickBot="1" x14ac:dyDescent="0.3">
      <c r="W65" s="80"/>
      <c r="X65" s="80"/>
      <c r="Y65" s="80"/>
    </row>
    <row r="66" spans="1:28" ht="15.75" x14ac:dyDescent="0.25">
      <c r="A66" s="38"/>
      <c r="B66" s="70" t="s">
        <v>76</v>
      </c>
      <c r="C66" s="70"/>
      <c r="D66" s="70"/>
      <c r="E66" s="70"/>
      <c r="F66" s="71"/>
      <c r="H66" s="25" t="s">
        <v>0</v>
      </c>
      <c r="I66" s="25" t="s">
        <v>0</v>
      </c>
      <c r="J66" s="25" t="s">
        <v>0</v>
      </c>
      <c r="N66" s="27" t="s">
        <v>62</v>
      </c>
      <c r="S66" s="30" t="s">
        <v>64</v>
      </c>
      <c r="T66" s="16" t="s">
        <v>65</v>
      </c>
      <c r="U66" s="16" t="s">
        <v>66</v>
      </c>
    </row>
    <row r="67" spans="1:28" ht="16.5" thickBot="1" x14ac:dyDescent="0.3">
      <c r="A67" s="39"/>
      <c r="B67" s="72" t="s">
        <v>126</v>
      </c>
      <c r="C67" s="72"/>
      <c r="D67" s="72"/>
      <c r="E67" s="72"/>
      <c r="F67" s="73"/>
      <c r="N67" s="51"/>
      <c r="S67" s="29">
        <f>SUM(H67:R67)</f>
        <v>0</v>
      </c>
      <c r="T67" s="17">
        <v>160</v>
      </c>
      <c r="U67" s="18">
        <f>T67 * S67</f>
        <v>0</v>
      </c>
      <c r="W67" s="9"/>
      <c r="X67" s="9"/>
      <c r="Y67" s="9"/>
      <c r="Z67" s="9"/>
      <c r="AA67" s="9"/>
      <c r="AB67" s="9"/>
    </row>
    <row r="68" spans="1:28" ht="15.75" thickBot="1" x14ac:dyDescent="0.3"/>
    <row r="69" spans="1:28" ht="15.75" x14ac:dyDescent="0.25">
      <c r="A69" s="40"/>
      <c r="B69" s="79" t="s">
        <v>137</v>
      </c>
      <c r="C69" s="70"/>
      <c r="D69" s="70"/>
      <c r="E69" s="70"/>
      <c r="F69" s="71"/>
      <c r="H69" s="25" t="s">
        <v>0</v>
      </c>
      <c r="I69" s="25" t="s">
        <v>0</v>
      </c>
      <c r="J69" s="25" t="s">
        <v>0</v>
      </c>
      <c r="N69" s="27" t="s">
        <v>62</v>
      </c>
      <c r="S69" s="30" t="s">
        <v>64</v>
      </c>
      <c r="T69" s="16" t="s">
        <v>65</v>
      </c>
      <c r="U69" s="16" t="s">
        <v>66</v>
      </c>
    </row>
    <row r="70" spans="1:28" ht="16.5" thickBot="1" x14ac:dyDescent="0.3">
      <c r="A70" s="41"/>
      <c r="B70" s="72" t="s">
        <v>138</v>
      </c>
      <c r="C70" s="72"/>
      <c r="D70" s="72"/>
      <c r="E70" s="72"/>
      <c r="F70" s="73"/>
      <c r="N70" s="51"/>
      <c r="S70" s="29">
        <f>SUM(H70:R70)</f>
        <v>0</v>
      </c>
      <c r="T70" s="17">
        <v>180</v>
      </c>
      <c r="U70" s="18">
        <f>T70 * S70</f>
        <v>0</v>
      </c>
      <c r="W70" s="9"/>
      <c r="X70" s="9"/>
      <c r="Y70" s="9"/>
      <c r="Z70" s="9"/>
      <c r="AA70" s="9"/>
      <c r="AB70" s="9"/>
    </row>
  </sheetData>
  <sheetProtection sheet="1" objects="1" scenarios="1" selectLockedCells="1"/>
  <protectedRanges>
    <protectedRange sqref="B6:S6 S9 S12 S15 S18 S21 S52 S55 S58 S29 S32 S35 S38 S41 S44 S49 S61 S67 S70" name="Top"/>
    <protectedRange sqref="B9:R9" name="Top_1"/>
    <protectedRange sqref="B12:R12" name="Top_2"/>
    <protectedRange sqref="B15:R15" name="Top_3"/>
    <protectedRange sqref="B18:R18" name="Bottom"/>
    <protectedRange sqref="B21:R21" name="Bottom_1"/>
    <protectedRange sqref="B29:R29" name="Top_6"/>
    <protectedRange sqref="B32:R32" name="Top_1_1"/>
    <protectedRange sqref="B35:R35" name="Top_2_1"/>
    <protectedRange sqref="B38:R38" name="Top_3_1"/>
    <protectedRange sqref="B41:R41" name="Bottom_2"/>
    <protectedRange sqref="B44:R44" name="Bottom_1_1"/>
    <protectedRange sqref="S64" name="Top_4"/>
  </protectedRanges>
  <mergeCells count="47">
    <mergeCell ref="B18:F18"/>
    <mergeCell ref="A1:F1"/>
    <mergeCell ref="A3:F3"/>
    <mergeCell ref="B5:F5"/>
    <mergeCell ref="B6:F6"/>
    <mergeCell ref="B8:F8"/>
    <mergeCell ref="B9:F9"/>
    <mergeCell ref="B11:F11"/>
    <mergeCell ref="B12:F12"/>
    <mergeCell ref="B14:F14"/>
    <mergeCell ref="B15:F15"/>
    <mergeCell ref="B17:F17"/>
    <mergeCell ref="A24:F24"/>
    <mergeCell ref="A26:F26"/>
    <mergeCell ref="B28:F28"/>
    <mergeCell ref="B29:F29"/>
    <mergeCell ref="B20:F20"/>
    <mergeCell ref="B21:F21"/>
    <mergeCell ref="B32:F32"/>
    <mergeCell ref="B34:F34"/>
    <mergeCell ref="B35:F35"/>
    <mergeCell ref="B37:F37"/>
    <mergeCell ref="B38:F38"/>
    <mergeCell ref="B69:F69"/>
    <mergeCell ref="B70:F70"/>
    <mergeCell ref="B63:F63"/>
    <mergeCell ref="B64:F64"/>
    <mergeCell ref="B55:F55"/>
    <mergeCell ref="B57:F57"/>
    <mergeCell ref="B58:F58"/>
    <mergeCell ref="B60:F60"/>
    <mergeCell ref="P1:S1"/>
    <mergeCell ref="W65:Y65"/>
    <mergeCell ref="B61:F61"/>
    <mergeCell ref="B66:F66"/>
    <mergeCell ref="B67:F67"/>
    <mergeCell ref="A46:F46"/>
    <mergeCell ref="B48:F48"/>
    <mergeCell ref="B49:F49"/>
    <mergeCell ref="B51:F51"/>
    <mergeCell ref="B52:F52"/>
    <mergeCell ref="B54:F54"/>
    <mergeCell ref="B40:F40"/>
    <mergeCell ref="B41:F41"/>
    <mergeCell ref="B43:F43"/>
    <mergeCell ref="B44:F44"/>
    <mergeCell ref="B31:F31"/>
  </mergeCells>
  <conditionalFormatting sqref="G6:R6 G9:R9 G12:R12 G15:R15 G18:R18 G21:R21 G29:R29 G32:R32 G35:R35 G38:R38 G41:R41 G44:R44">
    <cfRule type="cellIs" dxfId="0" priority="1" operator="equal">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3A95E21CD2F14795D3069610CD3A18" ma:contentTypeVersion="7" ma:contentTypeDescription="Een nieuw document maken." ma:contentTypeScope="" ma:versionID="7186aa85885a74c95bd01aca836238d2">
  <xsd:schema xmlns:xsd="http://www.w3.org/2001/XMLSchema" xmlns:xs="http://www.w3.org/2001/XMLSchema" xmlns:p="http://schemas.microsoft.com/office/2006/metadata/properties" xmlns:ns3="4d3da535-73f7-4270-872b-368f03f3cd4a" targetNamespace="http://schemas.microsoft.com/office/2006/metadata/properties" ma:root="true" ma:fieldsID="23268965649a8ff11755cfc1c99a3d10" ns3:_="">
    <xsd:import namespace="4d3da535-73f7-4270-872b-368f03f3cd4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da535-73f7-4270-872b-368f03f3cd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4FA2F4-C4A1-4D34-A355-205646EBBA86}">
  <ds:schemaRefs>
    <ds:schemaRef ds:uri="http://schemas.openxmlformats.org/package/2006/metadata/core-properties"/>
    <ds:schemaRef ds:uri="4d3da535-73f7-4270-872b-368f03f3cd4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202A1BBC-A6CB-401F-8B1D-80044B1D9C13}">
  <ds:schemaRefs>
    <ds:schemaRef ds:uri="http://schemas.microsoft.com/sharepoint/v3/contenttype/forms"/>
  </ds:schemaRefs>
</ds:datastoreItem>
</file>

<file path=customXml/itemProps3.xml><?xml version="1.0" encoding="utf-8"?>
<ds:datastoreItem xmlns:ds="http://schemas.openxmlformats.org/officeDocument/2006/customXml" ds:itemID="{49FB0B7B-1C36-4CA6-B443-B8496327E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3da535-73f7-4270-872b-368f03f3cd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Start</vt:lpstr>
      <vt:lpstr>Blauw</vt:lpstr>
      <vt:lpstr>Roze</vt:lpstr>
      <vt:lpstr>Groen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Van de Keere</dc:creator>
  <cp:lastModifiedBy>Abloc</cp:lastModifiedBy>
  <cp:lastPrinted>2021-09-12T16:50:08Z</cp:lastPrinted>
  <dcterms:created xsi:type="dcterms:W3CDTF">2021-09-12T15:28:20Z</dcterms:created>
  <dcterms:modified xsi:type="dcterms:W3CDTF">2021-09-14T06:57:06Z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0x010100673A95E21CD2F14795D3069610CD3A18</vt:lpwstr>
  </property>
</Properties>
</file>